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dddirector/Desktop/"/>
    </mc:Choice>
  </mc:AlternateContent>
  <xr:revisionPtr revIDLastSave="0" documentId="8_{CB97AA69-A020-4E44-9E46-45BF2B1D695D}" xr6:coauthVersionLast="45" xr6:coauthVersionMax="45" xr10:uidLastSave="{00000000-0000-0000-0000-000000000000}"/>
  <bookViews>
    <workbookView xWindow="0" yWindow="0" windowWidth="28800" windowHeight="18000" tabRatio="831" firstSheet="3" activeTab="9" xr2:uid="{00000000-000D-0000-FFFF-FFFF00000000}"/>
  </bookViews>
  <sheets>
    <sheet name="General" sheetId="1" r:id="rId1"/>
    <sheet name="Estudiantes" sheetId="20" r:id="rId2"/>
    <sheet name="Profesores Listado_Detallad " sheetId="21" r:id="rId3"/>
    <sheet name="Profesores- Resume Contra Form" sheetId="5" r:id="rId4"/>
    <sheet name="Profesores Movilidad" sheetId="18" r:id="rId5"/>
    <sheet name="Estudiante Movilidad " sheetId="8" r:id="rId6"/>
    <sheet name="Investigacion - grupos y profe" sheetId="6" r:id="rId7"/>
    <sheet name="Estadísticas Bienestar" sheetId="15" r:id="rId8"/>
    <sheet name="Proyección social o extensi " sheetId="19" r:id="rId9"/>
    <sheet name="Convenios " sheetId="14" r:id="rId10"/>
  </sheets>
  <externalReferences>
    <externalReference r:id="rId11"/>
    <externalReference r:id="rId12"/>
  </externalReferences>
  <definedNames>
    <definedName name="_xlnm._FilterDatabase" localSheetId="9" hidden="1">'Convenios '!$B$15:$E$21</definedName>
    <definedName name="_xlnm._FilterDatabase" localSheetId="2" hidden="1">'Profesores Listado_Detallad '!$B$15:$U$22</definedName>
    <definedName name="Años">[1]Lista!$D$59:$D$70</definedName>
    <definedName name="Area_Conocimiento">[1]Lista!$F$4:$F$11</definedName>
    <definedName name="Facultad">[1]Lista!$H$59:$H$66</definedName>
    <definedName name="Idioma">[1]Lista!$P$21:$P$32</definedName>
    <definedName name="NBC" localSheetId="5">#REF!</definedName>
    <definedName name="NBC" localSheetId="1">#REF!</definedName>
    <definedName name="NBC" localSheetId="2">#REF!</definedName>
    <definedName name="NBC" localSheetId="4">#REF!</definedName>
    <definedName name="NBC" localSheetId="3">#REF!</definedName>
    <definedName name="NBC">#REF!</definedName>
    <definedName name="Nivel">[1]Lista!$N$36:$N$42</definedName>
    <definedName name="Niveles">[1]Lista!$J$58:$J$61</definedName>
    <definedName name="Organos_Decisión">[1]Lista!$R$36:$R$38</definedName>
    <definedName name="PAIS">[2]LISTAS!$Q$3:$Q$252</definedName>
    <definedName name="Redes">[1]Lista!$B$59:$B$62</definedName>
    <definedName name="Resultados">[1]Lista!$L$58:$L$62</definedName>
    <definedName name="Sedes">'[1]LIsta Programas-Facultades'!$A$2:$A$6</definedName>
    <definedName name="Tipo_Estimulos">[1]Lista!$T$36:$T$45</definedName>
    <definedName name="Tipo_Reconocimiento">[1]Lista!$R$21:$R$26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2" roundtripDataSignature="AMtx7mhfbe+lVuW/83UjIE4bF7bB2e8T5w=="/>
    </ext>
  </extLst>
</workbook>
</file>

<file path=xl/calcChain.xml><?xml version="1.0" encoding="utf-8"?>
<calcChain xmlns="http://schemas.openxmlformats.org/spreadsheetml/2006/main">
  <c r="P12" i="8" l="1"/>
  <c r="DG20" i="5" l="1"/>
  <c r="DF20" i="5"/>
  <c r="CW20" i="5"/>
  <c r="CN20" i="5"/>
  <c r="BZ20" i="5"/>
  <c r="BV20" i="5"/>
  <c r="BH20" i="5"/>
  <c r="BD20" i="5"/>
  <c r="AU20" i="5"/>
  <c r="AL20" i="5"/>
  <c r="AC20" i="5"/>
  <c r="T20" i="5"/>
  <c r="K20" i="5" l="1"/>
  <c r="P57" i="15"/>
  <c r="O57" i="15"/>
  <c r="N57" i="15"/>
  <c r="M57" i="15"/>
  <c r="L57" i="15"/>
  <c r="K57" i="15"/>
  <c r="J57" i="15"/>
  <c r="I57" i="15"/>
  <c r="H57" i="15"/>
  <c r="G57" i="15"/>
  <c r="F57" i="15"/>
  <c r="E57" i="15"/>
  <c r="R56" i="15"/>
  <c r="T56" i="15" s="1"/>
  <c r="Q56" i="15"/>
  <c r="S56" i="15" s="1"/>
  <c r="R55" i="15"/>
  <c r="T55" i="15" s="1"/>
  <c r="Q55" i="15"/>
  <c r="S55" i="15" s="1"/>
  <c r="R54" i="15"/>
  <c r="T54" i="15" s="1"/>
  <c r="Q54" i="15"/>
  <c r="S54" i="15" s="1"/>
  <c r="R53" i="15"/>
  <c r="T53" i="15" s="1"/>
  <c r="Q53" i="15"/>
  <c r="S53" i="15" s="1"/>
  <c r="R52" i="15"/>
  <c r="R57" i="15" s="1"/>
  <c r="Q52" i="15"/>
  <c r="S52" i="15" s="1"/>
  <c r="S57" i="15" s="1"/>
  <c r="T52" i="15" l="1"/>
  <c r="T57" i="15" s="1"/>
  <c r="Q57" i="15"/>
  <c r="DD20" i="5" l="1"/>
  <c r="DC20" i="5"/>
  <c r="DB20" i="5"/>
  <c r="CU20" i="5"/>
  <c r="CT20" i="5"/>
  <c r="CS20" i="5"/>
  <c r="CR20" i="5"/>
  <c r="CL20" i="5"/>
  <c r="CK20" i="5"/>
  <c r="CJ20" i="5"/>
  <c r="CI20" i="5"/>
  <c r="CD20" i="5"/>
  <c r="CC20" i="5"/>
  <c r="CB20" i="5"/>
  <c r="CA20" i="5"/>
  <c r="BY20" i="5"/>
  <c r="BX20" i="5"/>
  <c r="BW20" i="5"/>
  <c r="BU20" i="5"/>
  <c r="BT20" i="5"/>
  <c r="BS20" i="5"/>
  <c r="BR20" i="5"/>
  <c r="BQ20" i="5"/>
  <c r="BL20" i="5"/>
  <c r="BK20" i="5"/>
  <c r="BJ20" i="5"/>
  <c r="BI20" i="5"/>
  <c r="BB20" i="5"/>
  <c r="BA20" i="5"/>
  <c r="AZ20" i="5"/>
  <c r="AY20" i="5"/>
  <c r="AT20" i="5"/>
  <c r="AS20" i="5"/>
  <c r="AR20" i="5"/>
  <c r="AQ20" i="5"/>
  <c r="AP20" i="5"/>
  <c r="AK20" i="5"/>
  <c r="AJ20" i="5"/>
  <c r="AI20" i="5"/>
  <c r="AH20" i="5"/>
  <c r="AB20" i="5"/>
  <c r="AA20" i="5"/>
  <c r="Z20" i="5"/>
  <c r="Y20" i="5"/>
  <c r="S20" i="5"/>
  <c r="R20" i="5"/>
  <c r="Q20" i="5"/>
  <c r="P20" i="5"/>
  <c r="J20" i="5"/>
  <c r="I20" i="5"/>
  <c r="H20" i="5"/>
  <c r="G20" i="5"/>
  <c r="W10" i="19"/>
  <c r="Z10" i="19"/>
  <c r="W11" i="19"/>
  <c r="X11" i="19"/>
  <c r="Y11" i="19"/>
  <c r="W12" i="19"/>
  <c r="X12" i="19"/>
  <c r="Y12" i="19"/>
  <c r="W13" i="19"/>
  <c r="X13" i="19"/>
  <c r="Y13" i="19"/>
  <c r="W14" i="19"/>
  <c r="X14" i="19"/>
  <c r="Y14" i="19"/>
  <c r="Y10" i="19"/>
  <c r="AB10" i="19" s="1"/>
  <c r="X10" i="19"/>
  <c r="AA10" i="19" s="1"/>
  <c r="X15" i="19" l="1"/>
  <c r="Y15" i="19"/>
  <c r="W15" i="19"/>
  <c r="Z11" i="19" l="1"/>
  <c r="AA11" i="19"/>
  <c r="AB11" i="19"/>
  <c r="Z12" i="19"/>
  <c r="AA12" i="19"/>
  <c r="AB12" i="19"/>
  <c r="Z13" i="19"/>
  <c r="AA13" i="19"/>
  <c r="AB13" i="19"/>
  <c r="Z14" i="19"/>
  <c r="AA14" i="19"/>
  <c r="AB14" i="19"/>
  <c r="S37" i="15" l="1"/>
  <c r="T37" i="15"/>
  <c r="S38" i="15"/>
  <c r="T38" i="15"/>
  <c r="S39" i="15"/>
  <c r="T39" i="15"/>
  <c r="S40" i="15"/>
  <c r="T40" i="15"/>
  <c r="T36" i="15"/>
  <c r="S36" i="15"/>
  <c r="S25" i="15"/>
  <c r="T25" i="15"/>
  <c r="S26" i="15"/>
  <c r="T26" i="15"/>
  <c r="S27" i="15"/>
  <c r="T27" i="15"/>
  <c r="S28" i="15"/>
  <c r="T28" i="15"/>
  <c r="T24" i="15"/>
  <c r="S24" i="15"/>
  <c r="S12" i="15"/>
  <c r="T12" i="15"/>
  <c r="S13" i="15"/>
  <c r="T13" i="15"/>
  <c r="S14" i="15"/>
  <c r="T14" i="15"/>
  <c r="S15" i="15"/>
  <c r="T15" i="15"/>
  <c r="T11" i="15"/>
  <c r="S11" i="15"/>
  <c r="R38" i="15"/>
  <c r="R40" i="15"/>
  <c r="Q40" i="15"/>
  <c r="R39" i="15"/>
  <c r="Q39" i="15"/>
  <c r="Q38" i="15"/>
  <c r="R37" i="15"/>
  <c r="Q37" i="15"/>
  <c r="R36" i="15"/>
  <c r="R41" i="15" s="1"/>
  <c r="Q36" i="15"/>
  <c r="Q41" i="15" s="1"/>
  <c r="R28" i="15"/>
  <c r="Q28" i="15"/>
  <c r="R27" i="15"/>
  <c r="Q27" i="15"/>
  <c r="R26" i="15"/>
  <c r="Q26" i="15"/>
  <c r="R25" i="15"/>
  <c r="Q25" i="15"/>
  <c r="R24" i="15"/>
  <c r="R29" i="15" s="1"/>
  <c r="Q24" i="15"/>
  <c r="Q29" i="15" s="1"/>
  <c r="Q12" i="15"/>
  <c r="R12" i="15"/>
  <c r="Q13" i="15"/>
  <c r="R13" i="15"/>
  <c r="Q14" i="15"/>
  <c r="R14" i="15"/>
  <c r="Q15" i="15"/>
  <c r="R15" i="15"/>
  <c r="R11" i="15"/>
  <c r="R16" i="15" s="1"/>
  <c r="Q11" i="15"/>
  <c r="Q16" i="15" s="1"/>
  <c r="F15" i="19" l="1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Z15" i="19"/>
  <c r="AA15" i="19"/>
  <c r="AB15" i="19"/>
  <c r="E15" i="19"/>
  <c r="F41" i="15"/>
  <c r="G41" i="15"/>
  <c r="H41" i="15"/>
  <c r="I41" i="15"/>
  <c r="J41" i="15"/>
  <c r="K41" i="15"/>
  <c r="L41" i="15"/>
  <c r="M41" i="15"/>
  <c r="N41" i="15"/>
  <c r="O41" i="15"/>
  <c r="P41" i="15"/>
  <c r="S41" i="15"/>
  <c r="T41" i="15"/>
  <c r="E41" i="15"/>
  <c r="F29" i="15"/>
  <c r="G29" i="15"/>
  <c r="H29" i="15"/>
  <c r="I29" i="15"/>
  <c r="J29" i="15"/>
  <c r="K29" i="15"/>
  <c r="L29" i="15"/>
  <c r="M29" i="15"/>
  <c r="N29" i="15"/>
  <c r="O29" i="15"/>
  <c r="P29" i="15"/>
  <c r="S29" i="15"/>
  <c r="T29" i="15"/>
  <c r="E29" i="15"/>
  <c r="F16" i="15"/>
  <c r="G16" i="15"/>
  <c r="H16" i="15"/>
  <c r="I16" i="15"/>
  <c r="J16" i="15"/>
  <c r="K16" i="15"/>
  <c r="L16" i="15"/>
  <c r="M16" i="15"/>
  <c r="N16" i="15"/>
  <c r="O16" i="15"/>
  <c r="P16" i="15"/>
  <c r="S16" i="15"/>
  <c r="T16" i="15"/>
  <c r="E16" i="15"/>
  <c r="P13" i="8"/>
  <c r="P14" i="8"/>
  <c r="P15" i="8"/>
  <c r="P16" i="8"/>
  <c r="P17" i="8"/>
  <c r="L7" i="6"/>
  <c r="L8" i="6"/>
  <c r="L9" i="6"/>
  <c r="L10" i="6"/>
  <c r="L6" i="6"/>
  <c r="P10" i="18"/>
  <c r="P11" i="18"/>
  <c r="P12" i="18"/>
  <c r="P13" i="18"/>
  <c r="P14" i="18"/>
  <c r="P9" i="18"/>
  <c r="D20" i="5"/>
  <c r="E20" i="5"/>
  <c r="F20" i="5"/>
  <c r="L20" i="5"/>
  <c r="M20" i="5"/>
  <c r="N20" i="5"/>
  <c r="O20" i="5"/>
  <c r="U20" i="5"/>
  <c r="V20" i="5"/>
  <c r="W20" i="5"/>
  <c r="X20" i="5"/>
  <c r="AD20" i="5"/>
  <c r="AE20" i="5"/>
  <c r="AF20" i="5"/>
  <c r="AG20" i="5"/>
  <c r="AM20" i="5"/>
  <c r="AN20" i="5"/>
  <c r="AO20" i="5"/>
  <c r="AV20" i="5"/>
  <c r="AW20" i="5"/>
  <c r="AX20" i="5"/>
  <c r="BC20" i="5"/>
  <c r="BE20" i="5"/>
  <c r="BF20" i="5"/>
  <c r="BG20" i="5"/>
  <c r="BM20" i="5"/>
  <c r="BN20" i="5"/>
  <c r="BO20" i="5"/>
  <c r="BP20" i="5"/>
  <c r="CE20" i="5"/>
  <c r="CF20" i="5"/>
  <c r="CG20" i="5"/>
  <c r="CH20" i="5"/>
  <c r="CM20" i="5"/>
  <c r="CO20" i="5"/>
  <c r="CP20" i="5"/>
  <c r="CQ20" i="5"/>
  <c r="CV20" i="5"/>
  <c r="CX20" i="5"/>
  <c r="CY20" i="5"/>
  <c r="CZ20" i="5"/>
  <c r="DE20" i="5"/>
  <c r="C20" i="5"/>
  <c r="DH20" i="5"/>
  <c r="DI20" i="5"/>
  <c r="DJ20" i="5"/>
  <c r="M21" i="20"/>
  <c r="N21" i="20"/>
  <c r="O21" i="20"/>
  <c r="L21" i="20"/>
  <c r="D21" i="20"/>
  <c r="F21" i="20"/>
  <c r="G21" i="20"/>
  <c r="I21" i="20"/>
  <c r="J21" i="20"/>
  <c r="K21" i="20"/>
  <c r="E10" i="20"/>
  <c r="E11" i="20"/>
  <c r="E12" i="20"/>
  <c r="E13" i="20"/>
  <c r="E14" i="20"/>
  <c r="E15" i="20"/>
  <c r="E16" i="20"/>
  <c r="E17" i="20"/>
  <c r="E18" i="20"/>
  <c r="E19" i="20"/>
  <c r="E20" i="20"/>
  <c r="E9" i="20"/>
  <c r="E21" i="20" s="1"/>
  <c r="C21" i="20"/>
  <c r="H10" i="20" l="1"/>
  <c r="H11" i="20"/>
  <c r="H12" i="20"/>
  <c r="H13" i="20"/>
  <c r="H14" i="20"/>
  <c r="H15" i="20"/>
  <c r="H16" i="20"/>
  <c r="H17" i="20"/>
  <c r="H18" i="20"/>
  <c r="H19" i="20"/>
  <c r="H20" i="20"/>
  <c r="H9" i="20"/>
  <c r="H21" i="20" s="1"/>
</calcChain>
</file>

<file path=xl/sharedStrings.xml><?xml version="1.0" encoding="utf-8"?>
<sst xmlns="http://schemas.openxmlformats.org/spreadsheetml/2006/main" count="580" uniqueCount="233">
  <si>
    <t>CONSEJO NACIONAL DE ACREDITACIÓN</t>
  </si>
  <si>
    <t>FECHA DILIGENCIAMIENTO:</t>
  </si>
  <si>
    <t>INFORMACIÓN DE LA INSTITUCIÓN</t>
  </si>
  <si>
    <t>INFORMACIÓN DEL PROGRAMA</t>
  </si>
  <si>
    <t>Denominación del Programa:</t>
  </si>
  <si>
    <t>Unidad Académica a la que esta adscrito el Programa</t>
  </si>
  <si>
    <t>Año de Creación:</t>
  </si>
  <si>
    <t>Acreditación o Renovación:</t>
  </si>
  <si>
    <t>A:</t>
  </si>
  <si>
    <t>R:</t>
  </si>
  <si>
    <t>Nº Promociones:</t>
  </si>
  <si>
    <t>Vigencia de la última acreditación</t>
  </si>
  <si>
    <t>Fecha de creación</t>
  </si>
  <si>
    <t>Año (1)</t>
  </si>
  <si>
    <t>Inscritos</t>
  </si>
  <si>
    <t>Admitidos</t>
  </si>
  <si>
    <t>Matriculados</t>
  </si>
  <si>
    <t>Total</t>
  </si>
  <si>
    <t>Nacional</t>
  </si>
  <si>
    <t>I</t>
  </si>
  <si>
    <t>II</t>
  </si>
  <si>
    <t>Promedio</t>
  </si>
  <si>
    <t>Totales</t>
  </si>
  <si>
    <t>N°</t>
  </si>
  <si>
    <t>Nombres y Apellidos del Profesor</t>
  </si>
  <si>
    <t>Enlace a Cvlac o a la hoja de vida</t>
  </si>
  <si>
    <t>SOLO SE PUEDEN INCLUIR PROFESORES CON ASIGNACIÓN EN DOCENCIA - ASOCIADO A ASIGNATURAS Y ESPACIOS ACADÉMICOS</t>
  </si>
  <si>
    <t>Año</t>
  </si>
  <si>
    <t>Doctorado</t>
  </si>
  <si>
    <t>Maestría</t>
  </si>
  <si>
    <t>NOMBRE DEL GRUPO DE INVESTIGACIÓN</t>
  </si>
  <si>
    <t>CLASIFICACIÓN EN MINCIENCIAS (VIGENTE)</t>
  </si>
  <si>
    <t xml:space="preserve">No. </t>
  </si>
  <si>
    <t>Nombre</t>
  </si>
  <si>
    <t>País</t>
  </si>
  <si>
    <t>Fecha  Inicio 
(dd/mm/aaaa)</t>
  </si>
  <si>
    <t>Fecha Final 
(dd/mm/aaaa)</t>
  </si>
  <si>
    <t>Extranjero</t>
  </si>
  <si>
    <t xml:space="preserve">Nacional </t>
  </si>
  <si>
    <t xml:space="preserve"> </t>
  </si>
  <si>
    <t>ESTUDIANTES</t>
  </si>
  <si>
    <t>PROFESORES</t>
  </si>
  <si>
    <t>CONVENIOS ACTIVOS NACIONALES DE COOPERACIÓN</t>
  </si>
  <si>
    <t>No.</t>
  </si>
  <si>
    <t>INSTITUCIÓN CON LAS QUE SE CELEBRÓ EL CONVENIO</t>
  </si>
  <si>
    <t>Breve Objeto</t>
  </si>
  <si>
    <t>Resultados concretos: movilidad, financiación de proyectos, publicaciones, etc.</t>
  </si>
  <si>
    <t xml:space="preserve">CONVENIOS INTERNACIONALES DE COOPERACIÓN </t>
  </si>
  <si>
    <t>PERSONAL ADMINISTRATIVO</t>
  </si>
  <si>
    <t>Referentes de organización</t>
  </si>
  <si>
    <t>Campus</t>
  </si>
  <si>
    <t>Seccional</t>
  </si>
  <si>
    <t>Sede</t>
  </si>
  <si>
    <t>Institución Multicampus</t>
  </si>
  <si>
    <t>Multicampus</t>
  </si>
  <si>
    <t>Periodicidad de admisión</t>
  </si>
  <si>
    <t>Nº de estudiantes admitidos en el primer periodo</t>
  </si>
  <si>
    <t>PERIODO:</t>
  </si>
  <si>
    <t>INFORMACIÓN GENERAL</t>
  </si>
  <si>
    <t>VINCULACIÓN/CATEGORIZACIÓN</t>
  </si>
  <si>
    <t>ACTIVIDADES POR PERIODO DESARROLLADAS EN EL PROGRAMA ACADÉMICO</t>
  </si>
  <si>
    <t>Categoría en el Escalafón de la institución (vigente)</t>
  </si>
  <si>
    <t>Docencia</t>
  </si>
  <si>
    <t>Investigación</t>
  </si>
  <si>
    <t>Extensión/Proyección social</t>
  </si>
  <si>
    <t>Facultad/Departamento/Área al que pertenece</t>
  </si>
  <si>
    <t>Porcentaje de dedicación al programa (del total de horas contratadas en la IES que porcentaje lo utilizan en actividades en el programa)</t>
  </si>
  <si>
    <t>Área, componente, núcleo de las asignaturas.</t>
  </si>
  <si>
    <t>Horas por periodo</t>
  </si>
  <si>
    <t>Estudiantes vinculados</t>
  </si>
  <si>
    <t>Población Atendida</t>
  </si>
  <si>
    <t>Programa, Proyecto o Actividad 1*</t>
  </si>
  <si>
    <t>Programa, Proyecto o Actividad 2*</t>
  </si>
  <si>
    <t>Programa, Proyecto o Actividad 3*</t>
  </si>
  <si>
    <t>Programa, Proyecto o Actividad 4*</t>
  </si>
  <si>
    <t>Programa, Proyecto o Actividad 5*</t>
  </si>
  <si>
    <t>PROCESO DE ACREDITACIÓN DE PROGRAMAS ACADÉMICOS</t>
  </si>
  <si>
    <t>Estrategia,  Programa o Servicio 1*</t>
  </si>
  <si>
    <t>Estrategia,  Programa o Servicio 2*</t>
  </si>
  <si>
    <t>Estrategia,  Programa o Servicio 3*</t>
  </si>
  <si>
    <t>Estrategia,  Programa o Servicio 4*</t>
  </si>
  <si>
    <t>Estrategia,  Programa o Servicio 5*</t>
  </si>
  <si>
    <t>Número de actividades realizadas</t>
  </si>
  <si>
    <t>Número de personas beneficiadas</t>
  </si>
  <si>
    <t>ESTRATEGIAS, PROGRAMAS O SERVICIOS</t>
  </si>
  <si>
    <t xml:space="preserve">* Nombre de la Estrategia, Programa o Servicio ofrecido desde Bienestar Institucional con participación de la Comunidad Academica del Programa. </t>
  </si>
  <si>
    <t>MOVILIDAD DE ESTUDIANTES EN EL PROGRAMA</t>
  </si>
  <si>
    <t>Tipo - Presencial/ Virtual</t>
  </si>
  <si>
    <t>Tipo - Presencial / Virtual</t>
  </si>
  <si>
    <t>Período- por semestre- anual o por cohorte</t>
  </si>
  <si>
    <t>Ad honorem</t>
  </si>
  <si>
    <t>Nº de profesores Tiempo Completo (TC) vinculados al programa académico</t>
  </si>
  <si>
    <t>Categoría de investigador Minciencias (vigente) 1.Junior            2.Asociado 3. Senior</t>
  </si>
  <si>
    <t>Nº de créditos que establece el plan de estudios vigente</t>
  </si>
  <si>
    <t>NÚMERO DE PROYECTOS DE INVESTIGACIÓN CON RECURSOS EXTERNOS</t>
  </si>
  <si>
    <t>NÚMERO DE PRODUCTOS DE INVESTIGACIÓN TOTALES</t>
  </si>
  <si>
    <t>NÚMERO DE LIBROS O CAPÍTULOS DE LIBROS DE INVESTIGACIÓN.</t>
  </si>
  <si>
    <t>NÚMERO DE PATENTES, DISEÑOS INDUSTRIALES O REGISTROS DE SOFTWARE.</t>
  </si>
  <si>
    <t>NÚMERO DE PRODUCTOS DE CREACIÓN</t>
  </si>
  <si>
    <t xml:space="preserve">NÚMERO DE PROFESORES DEL PROGRAMA DE TIEMPO COMPLETO Y MEDIO TIEMPO VINCULADOS A LA LÍNEA DE INVESTIGACIÓN. </t>
  </si>
  <si>
    <t>NÚMERO DE PROYECTOS DE INVESTIGACIÓN CON RECURSOS INTERNOS</t>
  </si>
  <si>
    <t>SOLO INCLUIR A PROFESORES VISITANTES CON ALGUNA ACTIVIDAD ACADÉMICA EN EL PROGRAMA O ACTIVIDADES DE INVESTIGACIÓN O EXTENSIÓN EN LAS QUE PARTICIPEN PROFESORES VINCULADOS AL PROGRAMA</t>
  </si>
  <si>
    <t>Número de profesores Medio Tiempo Completo (mt) vinculados al programa académico</t>
  </si>
  <si>
    <t xml:space="preserve">Carácter Académico: </t>
  </si>
  <si>
    <t>Domicilio:</t>
  </si>
  <si>
    <t>Duración total del programa  periodos, según RC</t>
  </si>
  <si>
    <t xml:space="preserve">Nº de graduados: </t>
  </si>
  <si>
    <t xml:space="preserve">Lugar de desarrollo del programa incluidos en el RC: </t>
  </si>
  <si>
    <t xml:space="preserve">Tipo de Contratación (1. indefinido / 2. fijo más de 11 meses al año/  3. fijo menos 11 meses al año/ 4. Ad honorem) </t>
  </si>
  <si>
    <t xml:space="preserve">Tipo de Dedicación contractual (1. tiempo completo, / 2. medio tiempo / 3. Hora Cátedra) </t>
  </si>
  <si>
    <t>Nombre de las asignaturas o espacios académicos del plan de estudios *</t>
  </si>
  <si>
    <t>Título obtenido en nivel máximo de formación</t>
  </si>
  <si>
    <t>País de obtención de máximo título de máximo nivel de formación</t>
  </si>
  <si>
    <t>Título de Pregrado</t>
  </si>
  <si>
    <t>Número de profesores Hora Cátedra (hc) vinculados al programa académico</t>
  </si>
  <si>
    <t>NÚMERO DE ARTÍCULOS EN REVISTAS INDEXADAS NACIONALES /Publindex</t>
  </si>
  <si>
    <t xml:space="preserve">NÚMERO DE ESTUDIANTES VINCULADOS A TRABAJOS DE GRADO DEL PROGRAMA </t>
  </si>
  <si>
    <t xml:space="preserve">Entidad de origen </t>
  </si>
  <si>
    <t>Objeto</t>
  </si>
  <si>
    <t>Resultados</t>
  </si>
  <si>
    <t>Entidad de origen</t>
  </si>
  <si>
    <t xml:space="preserve">Objeto  </t>
  </si>
  <si>
    <t>Número de estudiantes</t>
  </si>
  <si>
    <t>Número de  profesores</t>
  </si>
  <si>
    <t>Profesores vinculados</t>
  </si>
  <si>
    <t>* Nombre del Programa, Proyecto o Actividad de Proyección social o extensión del Programa Académico en evaluación, con vinculación de estudiantes en su realización. Entre las actividades pueden estar, cursos de extensión, diplomados, consultorias, asesorias, entre otras.</t>
  </si>
  <si>
    <t>Nº Profesores en otras IES</t>
  </si>
  <si>
    <t>Nº Profesores Visitantes</t>
  </si>
  <si>
    <t>Período académico</t>
  </si>
  <si>
    <t>Tasa de selectividad</t>
  </si>
  <si>
    <t>Tasa de absorción</t>
  </si>
  <si>
    <t xml:space="preserve">Nº total de Graduados </t>
  </si>
  <si>
    <t>Total Estudiantes en movilidad saliente</t>
  </si>
  <si>
    <t>Total Estudiantes en movilidad entrante</t>
  </si>
  <si>
    <t>Grupo de investigación  principal al que pertenece (incluir enlace)</t>
  </si>
  <si>
    <t>PRODUCCIÓN INTELECTUAL ÚLTIMOS 6 AÑOS O POR PERIODO DE LA ACREDITACIÓN ANTERIOR-  INCLUIDOS EN CVLAC</t>
  </si>
  <si>
    <t xml:space="preserve">Promedio del puntaje  global del Programa en Saber Pro  </t>
  </si>
  <si>
    <t xml:space="preserve">Tasa de deserción programa anual  según SPADIES </t>
  </si>
  <si>
    <t>Matrícula Total del programa</t>
  </si>
  <si>
    <t>Matriculados en Primer 
curso</t>
  </si>
  <si>
    <t>NO INCLUIR LOS PROFESORES VISITANTES QUE PARTICIPAN EN EVENTOS DE LA INSTITUCIÓN. ESTA INFORMACIÓN DEBE COINCIDIR CON LOS TOTALES DEL CUADRO ANTERIOR</t>
  </si>
  <si>
    <t>MOVILIDAD DE PROFESORES DEL PROGRAMA</t>
  </si>
  <si>
    <t>* Es posible incluir todas las asignaturas de cada profesor</t>
  </si>
  <si>
    <t xml:space="preserve">LÍNEAS DE INVESTIGACIÓN RELACIONADAS CON EL PROGRAMA </t>
  </si>
  <si>
    <t>SOLO INCLUIR ESTUDIANTES VISITANTES QUE PARTICIPEN EN ALGUNA ACTIVIDAD ACADÉMICA PROPIA DEL PROGRAMA O QUE PARTICIPEN EN ACTIVIDADES DE INVESTIGACIÓN O EXTENSIÓN DONDE PARTICIPEN ESTUDIANTES Y PROFESORES VINCULADOS AL  PROGRAMA</t>
  </si>
  <si>
    <t>* Esta hoja está protegida para solo digitar la información solicitada.
Las celdas en sombra azul son calculadas y no se deben editar</t>
  </si>
  <si>
    <t>Internacional</t>
  </si>
  <si>
    <t>.</t>
  </si>
  <si>
    <t>N</t>
  </si>
  <si>
    <t>ID (documento)</t>
  </si>
  <si>
    <t>Duración Tiempo Estadía (días)</t>
  </si>
  <si>
    <t>Vigencia (años)</t>
  </si>
  <si>
    <t>Número de  administrativos</t>
  </si>
  <si>
    <t>Activo</t>
  </si>
  <si>
    <t>CÓDIGO DEL GRUPO (MINCIENCIAS)</t>
  </si>
  <si>
    <t>Resolución de modificación RC de ampliación de lugar o lugares de desarrollo (para efecto de la renovación de la acreditación), etre otros posibles modificaciones presentadas</t>
  </si>
  <si>
    <t>Nº de usuarios</t>
  </si>
  <si>
    <t>Especialización Universitaria</t>
  </si>
  <si>
    <t>Profesional Universitario</t>
  </si>
  <si>
    <t>Tecnológico</t>
  </si>
  <si>
    <t>Tecnico Profesional</t>
  </si>
  <si>
    <t xml:space="preserve">MOVILIDAD ENTRANTE </t>
  </si>
  <si>
    <t xml:space="preserve">MOVILIDAD SALIENTE </t>
  </si>
  <si>
    <t>No Aplica</t>
  </si>
  <si>
    <t>ACTIVIDADES MASIVAS DE BIENESTAR</t>
  </si>
  <si>
    <t>Número de personas</t>
  </si>
  <si>
    <t>Lugar de desarrollo 1 en el cual se desempeña</t>
  </si>
  <si>
    <t>Lugar de desarrollo 2 en el cual se desempeña</t>
  </si>
  <si>
    <t>Lugar de desarrollo 3 se desempeña</t>
  </si>
  <si>
    <t>Lugar de desarrollo N se desempeña</t>
  </si>
  <si>
    <t>Lugar de Desarrollo del programa al que esta adscrito el estudiante</t>
  </si>
  <si>
    <t>Lugar de desarrollo 1 en el cual se aplica</t>
  </si>
  <si>
    <t>Lugar de desarrollo 2 en el cual se aplica</t>
  </si>
  <si>
    <t>Lugar de desarrollo 3 se aplica</t>
  </si>
  <si>
    <t>Lugar de desarrollo N se aplica</t>
  </si>
  <si>
    <t>Todos</t>
  </si>
  <si>
    <t>Lugares de desarrollo donde se aplica (si la estrategia aplica para todos los lugares de desarrollo marque una X en todos, si solo aplica para ciertos lugares de oferta descrimínelo cada uno por columna)</t>
  </si>
  <si>
    <t>Lugares de desarrollo donde se desempeña (si el profesor se desmpeña en todos los lugares de desarrollo marque una X en todos, si solo aplica para ciertos lugares de oferta descrimínelo cada uno por columna)</t>
  </si>
  <si>
    <t>1. Doctorado</t>
  </si>
  <si>
    <t>Código SNIES actual vigente:</t>
  </si>
  <si>
    <t>Si el programa ha cambiado su código SNIES en los últimos 8 años cuál era el SNIES anterior:</t>
  </si>
  <si>
    <t>Código SNIES de la IES ofertante:</t>
  </si>
  <si>
    <t>Es ofertado en Registro Único Si o No:</t>
  </si>
  <si>
    <t>Código Registro único:</t>
  </si>
  <si>
    <t>En que modalidades se oferta:</t>
  </si>
  <si>
    <t>Es ofertado en Ciclo Propedéutico Si o No:</t>
  </si>
  <si>
    <t>Códigos SNIES y nombres de los programas vinculados en ciclo propedéutico:</t>
  </si>
  <si>
    <t>Resolución Registro Calificado (No. y Fecha) :</t>
  </si>
  <si>
    <t>Resolución de Acreditación (No. y Fecha):</t>
  </si>
  <si>
    <t>Resolución de modificación de registro calificado que incluye al lugar de desarrollo (No. y Fecha):</t>
  </si>
  <si>
    <t>Presencial</t>
  </si>
  <si>
    <t>Virtual</t>
  </si>
  <si>
    <t>A distancia</t>
  </si>
  <si>
    <t>Otra</t>
  </si>
  <si>
    <t>En que modalidad se desempeña el profesor</t>
  </si>
  <si>
    <t>Modalidad a la que está adscrito estudiante (programa con Registro Único)</t>
  </si>
  <si>
    <t>En qué nivel del ciclo propedéutico se desempeña el profesor</t>
  </si>
  <si>
    <t>Formación técnica profesional</t>
  </si>
  <si>
    <t>Universitario</t>
  </si>
  <si>
    <t>x</t>
  </si>
  <si>
    <t>Si el programa es ofertado en diferentes modalidades discrimine estudiantes graduados y promociones por modalidad:</t>
  </si>
  <si>
    <t>Nota: La información que se diligencie en estos cuadros maestros  debe corresponder a los últimos 5 años para programas o instituciones  que se presentan por primera vez o que vienen a renovación acreditados por 4 años o deberá corresponder a 6, 8 o 10 años según la acreditación previa.</t>
  </si>
  <si>
    <t>Nivel Máximo de Formación 1. Doctorado / 2. Maestría / 3. Especialización / 4. Profesional Universitario / 5. Tecnólogo / 6. Técnico Profesional /7. Docente sin título</t>
  </si>
  <si>
    <t>Docente sin título</t>
  </si>
  <si>
    <r>
      <t xml:space="preserve">Nota: </t>
    </r>
    <r>
      <rPr>
        <sz val="10"/>
        <color theme="1"/>
        <rFont val="Century Gothic"/>
        <family val="1"/>
      </rPr>
      <t>en caso de diferentes lugares de desarrollo, diferentes nivel de formación para programa que se ofertan por Ciclo propedéutico y /o diferentes modalidades en el caso de los Registros calificados Únicos, relacionar la información de manera independiente.</t>
    </r>
  </si>
  <si>
    <r>
      <rPr>
        <b/>
        <sz val="9"/>
        <color theme="1"/>
        <rFont val="Century Gothic"/>
        <family val="1"/>
      </rPr>
      <t xml:space="preserve">Nota: </t>
    </r>
    <r>
      <rPr>
        <sz val="9"/>
        <color theme="1"/>
        <rFont val="Century Gothic"/>
        <family val="1"/>
      </rPr>
      <t>en caso de diferentes lugares de desarrollo, diferentes nivel de formación para programa que se ofertan por Ciclo propedéutico y /o diferentes modalidades en el caso de los Registros calificados Únicos, relacionar la información de manera independiente.</t>
    </r>
  </si>
  <si>
    <r>
      <rPr>
        <b/>
        <sz val="10"/>
        <color theme="1"/>
        <rFont val="Century Gothic"/>
        <family val="1"/>
      </rPr>
      <t>Nota:</t>
    </r>
    <r>
      <rPr>
        <sz val="10"/>
        <color theme="1"/>
        <rFont val="Century Gothic"/>
        <family val="1"/>
      </rPr>
      <t xml:space="preserve"> en caso de diferentes lugares de desarrollo, diferentes nivel de formación para programa que se ofertan por Ciclo propedéutico y /o diferentes modalidades en el caso de los Registros calificados Únicos, relacionar la información de manera independiente.</t>
    </r>
  </si>
  <si>
    <t>CUADRO No. 01. PROGRAMA: IDENTIFICACIÓN Y TRAYECTORIA</t>
  </si>
  <si>
    <t>CUADRO No. 02. ESTUDIANTES: MATRICULADOS, ABSORCIÓN Y MOVILIDAD</t>
  </si>
  <si>
    <t>CUADRO No. 03. PROFESORES DEL PROGRAMA ACADÉMICO</t>
  </si>
  <si>
    <t>CUADRO No.  04. RESUMEN DE PROFESORES - FORMACIÓN POR TIPO DE CONTRATACIÓN.</t>
  </si>
  <si>
    <t xml:space="preserve">CUADRO No. 05. MOVILIDAD DE PROFESORES </t>
  </si>
  <si>
    <t xml:space="preserve">CUADRO No. 07 INVESTIGACIONES, GRUPOS </t>
  </si>
  <si>
    <t>CUADRO No. 08. ESTRATEGIAS, PROGRAMAS O SERVICIOS DE BIENESTAR</t>
  </si>
  <si>
    <t>CUADRO N. 09. PROGRAMAS, PROYECTOS O ACTIVIDADES DE PROYECCION SOCIAL O EXTENSIÓN DEL PROGRAMA ACADÉMICO</t>
  </si>
  <si>
    <t xml:space="preserve">CUADRO No. 10. CONVENIOS Y ALIANZAS ESTRATÉGICAS DEL PROGRAMA </t>
  </si>
  <si>
    <t>Técnico Profesional</t>
  </si>
  <si>
    <t>CUADRO No. 06. MOVILIDAD DE ESTUDIANTES DEL PROGRAMA ACADÉMICO</t>
  </si>
  <si>
    <r>
      <t>PROCESO DE ACREDITACIÓN DE PROGRAMAS ACAD</t>
    </r>
    <r>
      <rPr>
        <b/>
        <sz val="10"/>
        <color theme="1"/>
        <rFont val="Century Gothic"/>
        <family val="2"/>
      </rPr>
      <t>É</t>
    </r>
    <r>
      <rPr>
        <b/>
        <sz val="10"/>
        <color theme="1"/>
        <rFont val="Century Gothic"/>
        <family val="1"/>
      </rPr>
      <t>MICOS</t>
    </r>
  </si>
  <si>
    <r>
      <t>Nom</t>
    </r>
    <r>
      <rPr>
        <b/>
        <sz val="10"/>
        <color theme="1"/>
        <rFont val="Century Gothic"/>
        <family val="2"/>
      </rPr>
      <t>b</t>
    </r>
    <r>
      <rPr>
        <b/>
        <sz val="10"/>
        <color theme="1"/>
        <rFont val="Century Gothic"/>
        <family val="1"/>
      </rPr>
      <t>re de la Institución:</t>
    </r>
  </si>
  <si>
    <r>
      <t>Naturaleza Jur</t>
    </r>
    <r>
      <rPr>
        <b/>
        <sz val="10"/>
        <color theme="1"/>
        <rFont val="Century Gothic"/>
        <family val="2"/>
      </rPr>
      <t>í</t>
    </r>
    <r>
      <rPr>
        <b/>
        <sz val="10"/>
        <color theme="1"/>
        <rFont val="Century Gothic"/>
        <family val="1"/>
      </rPr>
      <t>dica:</t>
    </r>
  </si>
  <si>
    <r>
      <t xml:space="preserve">La IES tiene proyectado realizar o está tramitando una modificación del RC del programa en cuanto a sus modalidades de oferta o sus lugares de desarrollo (describa el cambio que se va a hacer. </t>
    </r>
    <r>
      <rPr>
        <b/>
        <sz val="10"/>
        <color theme="1"/>
        <rFont val="Century Gothic"/>
        <family val="2"/>
      </rPr>
      <t xml:space="preserve"> Igualmente, escriba el número de proceso o de radicación con el cual dio inicio al trámite en la plataforma correspondiente</t>
    </r>
    <r>
      <rPr>
        <b/>
        <sz val="10"/>
        <color theme="1"/>
        <rFont val="Century Gothic"/>
        <family val="1"/>
      </rPr>
      <t>):</t>
    </r>
  </si>
  <si>
    <r>
      <t xml:space="preserve">PROCESO DE ACREDITACIÓN PROGRAMAS </t>
    </r>
    <r>
      <rPr>
        <b/>
        <sz val="10"/>
        <color theme="1"/>
        <rFont val="Century Gothic"/>
        <family val="2"/>
      </rPr>
      <t>ACADÉMICOS</t>
    </r>
  </si>
  <si>
    <t>NÚMERO DE SEMANAS POR PERIODO:</t>
  </si>
  <si>
    <t>Cédula / identificación</t>
  </si>
  <si>
    <r>
      <rPr>
        <b/>
        <sz val="10"/>
        <color theme="1"/>
        <rFont val="Century Gothic"/>
        <family val="1"/>
      </rPr>
      <t>Nota</t>
    </r>
    <r>
      <rPr>
        <sz val="10"/>
        <color theme="1"/>
        <rFont val="Century Gothic"/>
        <family val="1"/>
      </rPr>
      <t>: En atención a lo establecido en los artículos 9 y 13 de la Ley 1581 de 2012,  y el artículo 4 de la ley 1188 de 2008, la información de los docentes será tratada con reserva y para los fines de trámites de acreditación en alta calidad que se surtan,  fines estadísticos de la dependencia o aquellos  fines legales a que haya lugar en el desarrollo de las funciones de CNA en el Ministerio de Educación Nacional, a los datos recogidos le es aplicable en lo que corresponda la POLITICA DE TRATAMIENTO Y PROTECCION DE DATOS PERSONALES del Ministerio  de Educación Nacional que se puede descargar en su página WEB” </t>
    </r>
  </si>
  <si>
    <t>Término indefinido</t>
  </si>
  <si>
    <t>Término fijo 11 meses o mas</t>
  </si>
  <si>
    <t>Término fijo menos de 11 meses</t>
  </si>
  <si>
    <t>Primera Especialidad Médico Quirúrgica</t>
  </si>
  <si>
    <t>Segunda Especialidad Médico Quirúrgica</t>
  </si>
  <si>
    <t>Duración Tiempo en Estadía (días)</t>
  </si>
  <si>
    <t>NÚMERO DE ARTÍCULOS EN REVISTAS INDEXADAS INTERNACIONALES/Scopus /WoS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</si>
</sst>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d/mm/yyyy;@"/>
    <numFmt numFmtId="165" formatCode="0.0"/>
  </numFmts>
  <fonts count="20" x14ac:knownFonts="1">
    <font>
      <sz val="11"/>
      <color theme="1"/>
      <name val="Calibri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entury Gothic"/>
      <family val="2"/>
    </font>
    <font>
      <b/>
      <sz val="8"/>
      <color theme="1"/>
      <name val="Century Gothic"/>
      <family val="1"/>
    </font>
    <font>
      <sz val="11"/>
      <name val="Century Gothic"/>
      <family val="2"/>
    </font>
    <font>
      <sz val="8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5" fillId="0" borderId="14"/>
    <xf numFmtId="0" fontId="5" fillId="0" borderId="14"/>
    <xf numFmtId="0" fontId="3" fillId="0" borderId="14"/>
    <xf numFmtId="0" fontId="7" fillId="0" borderId="14"/>
    <xf numFmtId="0" fontId="5" fillId="0" borderId="14"/>
    <xf numFmtId="0" fontId="3" fillId="0" borderId="14"/>
    <xf numFmtId="41" fontId="1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12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8" fillId="0" borderId="14" xfId="3" applyFont="1"/>
    <xf numFmtId="49" fontId="8" fillId="0" borderId="14" xfId="3" applyNumberFormat="1" applyFont="1" applyAlignment="1">
      <alignment horizontal="left" vertical="center" wrapText="1"/>
    </xf>
    <xf numFmtId="49" fontId="6" fillId="0" borderId="3" xfId="3" applyNumberFormat="1" applyFont="1" applyBorder="1" applyAlignment="1">
      <alignment horizontal="center" vertical="center" wrapText="1"/>
    </xf>
    <xf numFmtId="1" fontId="6" fillId="0" borderId="3" xfId="3" applyNumberFormat="1" applyFont="1" applyBorder="1" applyAlignment="1">
      <alignment horizontal="center" vertical="center" wrapText="1"/>
    </xf>
    <xf numFmtId="0" fontId="8" fillId="0" borderId="14" xfId="3" applyFont="1" applyAlignment="1">
      <alignment wrapText="1"/>
    </xf>
    <xf numFmtId="0" fontId="11" fillId="0" borderId="0" xfId="0" applyFont="1"/>
    <xf numFmtId="49" fontId="11" fillId="0" borderId="47" xfId="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0" fontId="10" fillId="0" borderId="13" xfId="0" applyFont="1" applyBorder="1"/>
    <xf numFmtId="0" fontId="10" fillId="0" borderId="3" xfId="0" applyFont="1" applyBorder="1"/>
    <xf numFmtId="0" fontId="10" fillId="0" borderId="14" xfId="0" applyFont="1" applyBorder="1"/>
    <xf numFmtId="49" fontId="10" fillId="0" borderId="0" xfId="0" applyNumberFormat="1" applyFont="1" applyAlignment="1">
      <alignment horizontal="center" vertical="center" wrapText="1"/>
    </xf>
    <xf numFmtId="0" fontId="10" fillId="0" borderId="70" xfId="0" applyFont="1" applyBorder="1"/>
    <xf numFmtId="0" fontId="10" fillId="0" borderId="71" xfId="0" applyFont="1" applyBorder="1"/>
    <xf numFmtId="0" fontId="10" fillId="0" borderId="72" xfId="0" applyFont="1" applyBorder="1"/>
    <xf numFmtId="0" fontId="10" fillId="0" borderId="0" xfId="0" applyFont="1" applyAlignment="1">
      <alignment wrapText="1"/>
    </xf>
    <xf numFmtId="0" fontId="2" fillId="0" borderId="14" xfId="0" applyFont="1" applyBorder="1"/>
    <xf numFmtId="0" fontId="2" fillId="0" borderId="1" xfId="0" applyFont="1" applyBorder="1"/>
    <xf numFmtId="0" fontId="2" fillId="0" borderId="11" xfId="0" applyFont="1" applyBorder="1"/>
    <xf numFmtId="3" fontId="8" fillId="0" borderId="15" xfId="4" applyNumberFormat="1" applyFont="1" applyBorder="1" applyAlignment="1" applyProtection="1">
      <alignment horizontal="right" vertical="center" wrapText="1"/>
      <protection locked="0"/>
    </xf>
    <xf numFmtId="10" fontId="8" fillId="0" borderId="15" xfId="4" applyNumberFormat="1" applyFont="1" applyBorder="1" applyAlignment="1" applyProtection="1">
      <alignment horizontal="right" vertical="center" wrapText="1"/>
      <protection locked="0"/>
    </xf>
    <xf numFmtId="0" fontId="6" fillId="0" borderId="3" xfId="3" applyFont="1" applyBorder="1" applyAlignment="1" applyProtection="1">
      <alignment horizontal="center" vertical="center" wrapText="1"/>
      <protection locked="0"/>
    </xf>
    <xf numFmtId="49" fontId="8" fillId="0" borderId="3" xfId="3" applyNumberFormat="1" applyFont="1" applyBorder="1" applyAlignment="1" applyProtection="1">
      <alignment horizontal="left" vertical="center" wrapText="1"/>
      <protection locked="0"/>
    </xf>
    <xf numFmtId="164" fontId="8" fillId="0" borderId="3" xfId="3" applyNumberFormat="1" applyFont="1" applyBorder="1" applyAlignment="1" applyProtection="1">
      <alignment horizontal="left" vertical="center" wrapText="1"/>
      <protection locked="0"/>
    </xf>
    <xf numFmtId="1" fontId="8" fillId="0" borderId="3" xfId="3" applyNumberFormat="1" applyFont="1" applyBorder="1" applyAlignment="1" applyProtection="1">
      <alignment horizontal="center" vertical="center" wrapText="1"/>
      <protection locked="0"/>
    </xf>
    <xf numFmtId="49" fontId="10" fillId="2" borderId="57" xfId="0" applyNumberFormat="1" applyFont="1" applyFill="1" applyBorder="1" applyAlignment="1">
      <alignment horizontal="center" vertical="center" wrapText="1"/>
    </xf>
    <xf numFmtId="49" fontId="11" fillId="2" borderId="57" xfId="0" applyNumberFormat="1" applyFont="1" applyFill="1" applyBorder="1" applyAlignment="1">
      <alignment horizontal="center" vertical="center" wrapText="1"/>
    </xf>
    <xf numFmtId="49" fontId="2" fillId="2" borderId="64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3" fontId="8" fillId="0" borderId="16" xfId="4" applyNumberFormat="1" applyFont="1" applyBorder="1" applyAlignment="1" applyProtection="1">
      <alignment horizontal="right" vertical="center" wrapText="1"/>
      <protection locked="0"/>
    </xf>
    <xf numFmtId="3" fontId="8" fillId="0" borderId="18" xfId="4" applyNumberFormat="1" applyFont="1" applyBorder="1" applyAlignment="1" applyProtection="1">
      <alignment horizontal="right" vertical="center" wrapText="1"/>
      <protection locked="0"/>
    </xf>
    <xf numFmtId="3" fontId="8" fillId="0" borderId="53" xfId="4" applyNumberFormat="1" applyFont="1" applyBorder="1" applyAlignment="1" applyProtection="1">
      <alignment horizontal="right" vertical="center" wrapText="1"/>
      <protection locked="0"/>
    </xf>
    <xf numFmtId="3" fontId="8" fillId="3" borderId="41" xfId="4" applyNumberFormat="1" applyFont="1" applyFill="1" applyBorder="1" applyAlignment="1">
      <alignment horizontal="right" vertical="center" wrapText="1"/>
    </xf>
    <xf numFmtId="49" fontId="6" fillId="0" borderId="84" xfId="4" applyNumberFormat="1" applyFont="1" applyBorder="1" applyAlignment="1">
      <alignment horizontal="center" vertical="center" wrapText="1"/>
    </xf>
    <xf numFmtId="3" fontId="8" fillId="0" borderId="25" xfId="4" applyNumberFormat="1" applyFont="1" applyBorder="1" applyAlignment="1" applyProtection="1">
      <alignment horizontal="right" vertical="center" wrapText="1"/>
      <protection locked="0"/>
    </xf>
    <xf numFmtId="3" fontId="8" fillId="0" borderId="24" xfId="4" applyNumberFormat="1" applyFont="1" applyBorder="1" applyAlignment="1" applyProtection="1">
      <alignment horizontal="right" vertical="center" wrapText="1"/>
      <protection locked="0"/>
    </xf>
    <xf numFmtId="10" fontId="8" fillId="0" borderId="25" xfId="4" applyNumberFormat="1" applyFont="1" applyBorder="1" applyAlignment="1" applyProtection="1">
      <alignment horizontal="right" vertical="center" wrapText="1"/>
      <protection locked="0"/>
    </xf>
    <xf numFmtId="3" fontId="8" fillId="0" borderId="50" xfId="4" applyNumberFormat="1" applyFont="1" applyBorder="1" applyAlignment="1" applyProtection="1">
      <alignment horizontal="right" vertical="center" wrapText="1"/>
      <protection locked="0"/>
    </xf>
    <xf numFmtId="0" fontId="14" fillId="0" borderId="14" xfId="6" applyFont="1"/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63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84" xfId="0" applyNumberFormat="1" applyFont="1" applyBorder="1" applyAlignment="1">
      <alignment horizontal="center" vertical="center" wrapText="1"/>
    </xf>
    <xf numFmtId="2" fontId="15" fillId="0" borderId="52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 vertical="center" wrapText="1"/>
    </xf>
    <xf numFmtId="2" fontId="15" fillId="0" borderId="52" xfId="0" applyNumberFormat="1" applyFont="1" applyBorder="1"/>
    <xf numFmtId="2" fontId="15" fillId="0" borderId="53" xfId="0" applyNumberFormat="1" applyFont="1" applyBorder="1"/>
    <xf numFmtId="2" fontId="15" fillId="0" borderId="18" xfId="0" applyNumberFormat="1" applyFont="1" applyBorder="1"/>
    <xf numFmtId="2" fontId="15" fillId="0" borderId="58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59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60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2" fontId="15" fillId="0" borderId="79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85" xfId="0" applyNumberFormat="1" applyFont="1" applyBorder="1" applyAlignment="1">
      <alignment horizontal="center" vertical="center" wrapText="1"/>
    </xf>
    <xf numFmtId="2" fontId="15" fillId="3" borderId="76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3" borderId="74" xfId="0" applyNumberFormat="1" applyFont="1" applyFill="1" applyBorder="1" applyAlignment="1">
      <alignment horizontal="center" vertical="center" wrapText="1"/>
    </xf>
    <xf numFmtId="1" fontId="15" fillId="3" borderId="75" xfId="0" applyNumberFormat="1" applyFont="1" applyFill="1" applyBorder="1" applyAlignment="1">
      <alignment horizontal="center" vertical="center" wrapText="1"/>
    </xf>
    <xf numFmtId="2" fontId="6" fillId="0" borderId="3" xfId="3" applyNumberFormat="1" applyFont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Border="1" applyAlignment="1" applyProtection="1">
      <alignment horizontal="left" vertical="center" wrapText="1"/>
      <protection locked="0"/>
    </xf>
    <xf numFmtId="1" fontId="8" fillId="0" borderId="13" xfId="7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/>
    <xf numFmtId="49" fontId="10" fillId="0" borderId="3" xfId="0" applyNumberFormat="1" applyFont="1" applyBorder="1"/>
    <xf numFmtId="2" fontId="10" fillId="0" borderId="13" xfId="0" applyNumberFormat="1" applyFont="1" applyBorder="1"/>
    <xf numFmtId="2" fontId="10" fillId="0" borderId="3" xfId="0" applyNumberFormat="1" applyFont="1" applyBorder="1"/>
    <xf numFmtId="1" fontId="10" fillId="4" borderId="13" xfId="0" applyNumberFormat="1" applyFont="1" applyFill="1" applyBorder="1" applyAlignment="1">
      <alignment horizontal="center" vertical="center"/>
    </xf>
    <xf numFmtId="3" fontId="10" fillId="0" borderId="62" xfId="0" applyNumberFormat="1" applyFont="1" applyBorder="1"/>
    <xf numFmtId="3" fontId="10" fillId="0" borderId="63" xfId="0" applyNumberFormat="1" applyFont="1" applyBorder="1"/>
    <xf numFmtId="3" fontId="10" fillId="0" borderId="58" xfId="0" applyNumberFormat="1" applyFont="1" applyBorder="1"/>
    <xf numFmtId="3" fontId="10" fillId="0" borderId="59" xfId="0" applyNumberFormat="1" applyFont="1" applyBorder="1"/>
    <xf numFmtId="3" fontId="10" fillId="0" borderId="60" xfId="0" applyNumberFormat="1" applyFont="1" applyBorder="1"/>
    <xf numFmtId="3" fontId="10" fillId="0" borderId="61" xfId="0" applyNumberFormat="1" applyFont="1" applyBorder="1"/>
    <xf numFmtId="3" fontId="10" fillId="0" borderId="68" xfId="0" applyNumberFormat="1" applyFont="1" applyBorder="1"/>
    <xf numFmtId="1" fontId="2" fillId="2" borderId="64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62" xfId="0" applyNumberFormat="1" applyFont="1" applyFill="1" applyBorder="1" applyAlignment="1">
      <alignment horizontal="center" vertical="center"/>
    </xf>
    <xf numFmtId="3" fontId="10" fillId="4" borderId="62" xfId="0" applyNumberFormat="1" applyFont="1" applyFill="1" applyBorder="1"/>
    <xf numFmtId="3" fontId="10" fillId="4" borderId="63" xfId="0" applyNumberFormat="1" applyFont="1" applyFill="1" applyBorder="1"/>
    <xf numFmtId="3" fontId="10" fillId="4" borderId="68" xfId="0" applyNumberFormat="1" applyFont="1" applyFill="1" applyBorder="1"/>
    <xf numFmtId="10" fontId="10" fillId="4" borderId="62" xfId="0" applyNumberFormat="1" applyFont="1" applyFill="1" applyBorder="1"/>
    <xf numFmtId="10" fontId="10" fillId="4" borderId="63" xfId="0" applyNumberFormat="1" applyFont="1" applyFill="1" applyBorder="1"/>
    <xf numFmtId="2" fontId="10" fillId="4" borderId="68" xfId="0" applyNumberFormat="1" applyFont="1" applyFill="1" applyBorder="1"/>
    <xf numFmtId="1" fontId="2" fillId="0" borderId="81" xfId="0" applyNumberFormat="1" applyFont="1" applyBorder="1"/>
    <xf numFmtId="1" fontId="2" fillId="0" borderId="62" xfId="0" applyNumberFormat="1" applyFont="1" applyBorder="1"/>
    <xf numFmtId="1" fontId="2" fillId="0" borderId="63" xfId="0" applyNumberFormat="1" applyFont="1" applyBorder="1"/>
    <xf numFmtId="1" fontId="2" fillId="0" borderId="10" xfId="0" applyNumberFormat="1" applyFont="1" applyBorder="1"/>
    <xf numFmtId="1" fontId="2" fillId="4" borderId="10" xfId="0" applyNumberFormat="1" applyFont="1" applyFill="1" applyBorder="1"/>
    <xf numFmtId="1" fontId="2" fillId="4" borderId="62" xfId="0" applyNumberFormat="1" applyFont="1" applyFill="1" applyBorder="1"/>
    <xf numFmtId="1" fontId="2" fillId="4" borderId="63" xfId="0" applyNumberFormat="1" applyFont="1" applyFill="1" applyBorder="1"/>
    <xf numFmtId="1" fontId="2" fillId="0" borderId="82" xfId="0" applyNumberFormat="1" applyFont="1" applyBorder="1"/>
    <xf numFmtId="1" fontId="2" fillId="0" borderId="58" xfId="0" applyNumberFormat="1" applyFont="1" applyBorder="1"/>
    <xf numFmtId="1" fontId="2" fillId="0" borderId="59" xfId="0" applyNumberFormat="1" applyFont="1" applyBorder="1"/>
    <xf numFmtId="1" fontId="2" fillId="0" borderId="9" xfId="0" applyNumberFormat="1" applyFont="1" applyBorder="1"/>
    <xf numFmtId="1" fontId="2" fillId="0" borderId="83" xfId="0" applyNumberFormat="1" applyFont="1" applyBorder="1"/>
    <xf numFmtId="1" fontId="2" fillId="0" borderId="60" xfId="0" applyNumberFormat="1" applyFont="1" applyBorder="1"/>
    <xf numFmtId="1" fontId="2" fillId="0" borderId="61" xfId="0" applyNumberFormat="1" applyFont="1" applyBorder="1"/>
    <xf numFmtId="1" fontId="2" fillId="0" borderId="79" xfId="0" applyNumberFormat="1" applyFont="1" applyBorder="1"/>
    <xf numFmtId="49" fontId="1" fillId="0" borderId="2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165" fontId="2" fillId="0" borderId="41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2" fontId="15" fillId="3" borderId="73" xfId="0" applyNumberFormat="1" applyFont="1" applyFill="1" applyBorder="1" applyAlignment="1">
      <alignment horizontal="center" vertical="center" wrapText="1"/>
    </xf>
    <xf numFmtId="2" fontId="15" fillId="3" borderId="15" xfId="0" applyNumberFormat="1" applyFont="1" applyFill="1" applyBorder="1" applyAlignment="1">
      <alignment horizontal="center" vertical="center" wrapText="1"/>
    </xf>
    <xf numFmtId="49" fontId="16" fillId="0" borderId="81" xfId="0" applyNumberFormat="1" applyFont="1" applyBorder="1" applyAlignment="1">
      <alignment horizontal="center" vertical="center" wrapText="1"/>
    </xf>
    <xf numFmtId="49" fontId="16" fillId="0" borderId="82" xfId="0" applyNumberFormat="1" applyFont="1" applyBorder="1" applyAlignment="1">
      <alignment horizontal="center" vertical="center" wrapText="1"/>
    </xf>
    <xf numFmtId="2" fontId="15" fillId="3" borderId="44" xfId="0" applyNumberFormat="1" applyFont="1" applyFill="1" applyBorder="1" applyAlignment="1">
      <alignment horizontal="center" vertical="center" wrapText="1"/>
    </xf>
    <xf numFmtId="2" fontId="15" fillId="3" borderId="41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2" fontId="15" fillId="3" borderId="55" xfId="0" applyNumberFormat="1" applyFont="1" applyFill="1" applyBorder="1" applyAlignment="1">
      <alignment horizontal="center" vertical="center" wrapText="1"/>
    </xf>
    <xf numFmtId="2" fontId="15" fillId="3" borderId="40" xfId="0" applyNumberFormat="1" applyFont="1" applyFill="1" applyBorder="1" applyAlignment="1">
      <alignment horizontal="center" vertical="center" wrapText="1"/>
    </xf>
    <xf numFmtId="2" fontId="15" fillId="3" borderId="42" xfId="0" applyNumberFormat="1" applyFont="1" applyFill="1" applyBorder="1" applyAlignment="1">
      <alignment horizontal="center" vertical="center" wrapText="1"/>
    </xf>
    <xf numFmtId="2" fontId="15" fillId="3" borderId="102" xfId="0" applyNumberFormat="1" applyFont="1" applyFill="1" applyBorder="1" applyAlignment="1">
      <alignment horizontal="center" vertical="center" wrapText="1"/>
    </xf>
    <xf numFmtId="2" fontId="10" fillId="0" borderId="62" xfId="0" applyNumberFormat="1" applyFont="1" applyBorder="1"/>
    <xf numFmtId="2" fontId="10" fillId="0" borderId="63" xfId="0" applyNumberFormat="1" applyFont="1" applyBorder="1"/>
    <xf numFmtId="2" fontId="10" fillId="4" borderId="62" xfId="0" applyNumberFormat="1" applyFont="1" applyFill="1" applyBorder="1"/>
    <xf numFmtId="2" fontId="10" fillId="4" borderId="63" xfId="0" applyNumberFormat="1" applyFont="1" applyFill="1" applyBorder="1"/>
    <xf numFmtId="2" fontId="10" fillId="2" borderId="62" xfId="0" applyNumberFormat="1" applyFont="1" applyFill="1" applyBorder="1"/>
    <xf numFmtId="2" fontId="10" fillId="2" borderId="63" xfId="0" applyNumberFormat="1" applyFont="1" applyFill="1" applyBorder="1"/>
    <xf numFmtId="2" fontId="10" fillId="0" borderId="58" xfId="0" applyNumberFormat="1" applyFont="1" applyBorder="1"/>
    <xf numFmtId="2" fontId="10" fillId="0" borderId="59" xfId="0" applyNumberFormat="1" applyFont="1" applyBorder="1"/>
    <xf numFmtId="2" fontId="10" fillId="0" borderId="60" xfId="0" applyNumberFormat="1" applyFont="1" applyBorder="1"/>
    <xf numFmtId="2" fontId="10" fillId="0" borderId="61" xfId="0" applyNumberFormat="1" applyFont="1" applyBorder="1"/>
    <xf numFmtId="2" fontId="10" fillId="2" borderId="68" xfId="0" applyNumberFormat="1" applyFont="1" applyFill="1" applyBorder="1"/>
    <xf numFmtId="49" fontId="1" fillId="0" borderId="15" xfId="0" applyNumberFormat="1" applyFont="1" applyBorder="1" applyAlignment="1">
      <alignment vertical="center" wrapText="1"/>
    </xf>
    <xf numFmtId="49" fontId="1" fillId="0" borderId="53" xfId="0" applyNumberFormat="1" applyFont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2" fontId="15" fillId="3" borderId="64" xfId="0" applyNumberFormat="1" applyFont="1" applyFill="1" applyBorder="1" applyAlignment="1">
      <alignment horizontal="center" vertical="center" wrapText="1"/>
    </xf>
    <xf numFmtId="2" fontId="15" fillId="3" borderId="57" xfId="0" applyNumberFormat="1" applyFont="1" applyFill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15" fillId="3" borderId="46" xfId="0" applyNumberFormat="1" applyFont="1" applyFill="1" applyBorder="1" applyAlignment="1">
      <alignment horizontal="center" vertical="center" wrapText="1"/>
    </xf>
    <xf numFmtId="2" fontId="15" fillId="3" borderId="45" xfId="0" applyNumberFormat="1" applyFont="1" applyFill="1" applyBorder="1" applyAlignment="1">
      <alignment horizontal="center" vertical="center" wrapText="1"/>
    </xf>
    <xf numFmtId="2" fontId="15" fillId="0" borderId="44" xfId="0" applyNumberFormat="1" applyFont="1" applyBorder="1" applyAlignment="1">
      <alignment horizontal="center" vertical="center" wrapText="1"/>
    </xf>
    <xf numFmtId="2" fontId="15" fillId="0" borderId="41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center" vertical="center" wrapText="1"/>
    </xf>
    <xf numFmtId="2" fontId="15" fillId="0" borderId="49" xfId="0" applyNumberFormat="1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2" fontId="15" fillId="0" borderId="50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3" fontId="10" fillId="4" borderId="84" xfId="0" applyNumberFormat="1" applyFont="1" applyFill="1" applyBorder="1"/>
    <xf numFmtId="3" fontId="10" fillId="4" borderId="64" xfId="0" applyNumberFormat="1" applyFont="1" applyFill="1" applyBorder="1"/>
    <xf numFmtId="0" fontId="10" fillId="0" borderId="15" xfId="0" applyFont="1" applyBorder="1"/>
    <xf numFmtId="1" fontId="2" fillId="4" borderId="84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14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9" fontId="11" fillId="0" borderId="15" xfId="2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5" fillId="0" borderId="0" xfId="0" applyFont="1"/>
    <xf numFmtId="49" fontId="16" fillId="0" borderId="76" xfId="0" applyNumberFormat="1" applyFont="1" applyBorder="1" applyAlignment="1">
      <alignment horizontal="center" vertical="center" wrapText="1"/>
    </xf>
    <xf numFmtId="49" fontId="16" fillId="0" borderId="107" xfId="0" applyNumberFormat="1" applyFont="1" applyBorder="1" applyAlignment="1">
      <alignment horizontal="center" vertical="center" wrapText="1"/>
    </xf>
    <xf numFmtId="49" fontId="16" fillId="0" borderId="7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2" fillId="0" borderId="0" xfId="0" applyFont="1"/>
    <xf numFmtId="49" fontId="1" fillId="0" borderId="15" xfId="0" applyNumberFormat="1" applyFont="1" applyBorder="1" applyAlignment="1">
      <alignment horizontal="left" vertical="center" wrapText="1"/>
    </xf>
    <xf numFmtId="0" fontId="3" fillId="0" borderId="15" xfId="0" applyFont="1" applyBorder="1"/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14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49" fontId="6" fillId="0" borderId="90" xfId="4" applyNumberFormat="1" applyFont="1" applyBorder="1" applyAlignment="1">
      <alignment horizontal="center" vertical="center" wrapText="1"/>
    </xf>
    <xf numFmtId="49" fontId="6" fillId="0" borderId="91" xfId="4" applyNumberFormat="1" applyFont="1" applyBorder="1" applyAlignment="1">
      <alignment horizontal="center" vertical="center" wrapText="1"/>
    </xf>
    <xf numFmtId="49" fontId="6" fillId="3" borderId="91" xfId="4" applyNumberFormat="1" applyFont="1" applyFill="1" applyBorder="1" applyAlignment="1">
      <alignment horizontal="center" vertical="center" wrapText="1"/>
    </xf>
    <xf numFmtId="49" fontId="6" fillId="0" borderId="92" xfId="4" applyNumberFormat="1" applyFont="1" applyBorder="1" applyAlignment="1">
      <alignment horizontal="center" vertical="center" wrapText="1"/>
    </xf>
    <xf numFmtId="49" fontId="6" fillId="0" borderId="94" xfId="4" applyNumberFormat="1" applyFont="1" applyBorder="1" applyAlignment="1">
      <alignment horizontal="center" vertical="center" wrapText="1"/>
    </xf>
    <xf numFmtId="0" fontId="1" fillId="0" borderId="14" xfId="2" applyFont="1" applyAlignment="1">
      <alignment horizontal="left" vertical="top" wrapText="1"/>
    </xf>
    <xf numFmtId="49" fontId="6" fillId="0" borderId="4" xfId="4" applyNumberFormat="1" applyFont="1" applyBorder="1" applyAlignment="1">
      <alignment horizontal="center" vertical="center" wrapText="1"/>
    </xf>
    <xf numFmtId="3" fontId="6" fillId="3" borderId="96" xfId="4" applyNumberFormat="1" applyFont="1" applyFill="1" applyBorder="1" applyAlignment="1">
      <alignment horizontal="center" vertical="center" wrapText="1"/>
    </xf>
    <xf numFmtId="1" fontId="6" fillId="0" borderId="95" xfId="4" applyNumberFormat="1" applyFont="1" applyBorder="1" applyAlignment="1" applyProtection="1">
      <alignment horizontal="center" vertical="center" wrapText="1"/>
      <protection locked="0"/>
    </xf>
    <xf numFmtId="1" fontId="6" fillId="0" borderId="60" xfId="4" applyNumberFormat="1" applyFont="1" applyBorder="1" applyAlignment="1" applyProtection="1">
      <alignment horizontal="center" vertical="center" wrapText="1"/>
      <protection locked="0"/>
    </xf>
    <xf numFmtId="49" fontId="1" fillId="0" borderId="33" xfId="2" applyNumberFormat="1" applyFont="1" applyBorder="1" applyAlignment="1">
      <alignment horizontal="center" vertical="center" wrapText="1"/>
    </xf>
    <xf numFmtId="49" fontId="1" fillId="0" borderId="41" xfId="2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16" fillId="0" borderId="64" xfId="0" applyNumberFormat="1" applyFont="1" applyBorder="1" applyAlignment="1">
      <alignment horizontal="center" vertical="center" wrapText="1"/>
    </xf>
    <xf numFmtId="49" fontId="16" fillId="0" borderId="80" xfId="0" applyNumberFormat="1" applyFont="1" applyBorder="1" applyAlignment="1">
      <alignment horizontal="center" vertical="center" wrapText="1"/>
    </xf>
    <xf numFmtId="49" fontId="16" fillId="0" borderId="65" xfId="0" applyNumberFormat="1" applyFont="1" applyBorder="1" applyAlignment="1">
      <alignment horizontal="center" vertical="center" wrapText="1"/>
    </xf>
    <xf numFmtId="49" fontId="16" fillId="0" borderId="103" xfId="0" applyNumberFormat="1" applyFont="1" applyBorder="1" applyAlignment="1">
      <alignment horizontal="center" vertical="center" wrapText="1"/>
    </xf>
    <xf numFmtId="49" fontId="16" fillId="0" borderId="104" xfId="0" applyNumberFormat="1" applyFont="1" applyBorder="1" applyAlignment="1">
      <alignment horizontal="center" vertical="center" wrapText="1"/>
    </xf>
    <xf numFmtId="49" fontId="16" fillId="0" borderId="105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4" fillId="0" borderId="14" xfId="6" applyFont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76" xfId="0" applyNumberFormat="1" applyFont="1" applyBorder="1" applyAlignment="1">
      <alignment horizontal="center" vertical="center" wrapText="1"/>
    </xf>
    <xf numFmtId="49" fontId="16" fillId="0" borderId="107" xfId="0" applyNumberFormat="1" applyFont="1" applyBorder="1" applyAlignment="1">
      <alignment horizontal="center" vertical="center" wrapText="1"/>
    </xf>
    <xf numFmtId="49" fontId="16" fillId="0" borderId="75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0" fontId="15" fillId="0" borderId="0" xfId="0" applyFont="1"/>
    <xf numFmtId="49" fontId="16" fillId="0" borderId="37" xfId="0" applyNumberFormat="1" applyFont="1" applyBorder="1" applyAlignment="1">
      <alignment horizontal="center" vertical="center" wrapText="1"/>
    </xf>
    <xf numFmtId="0" fontId="15" fillId="0" borderId="29" xfId="0" applyFont="1" applyBorder="1"/>
    <xf numFmtId="0" fontId="15" fillId="0" borderId="101" xfId="0" applyFont="1" applyBorder="1"/>
    <xf numFmtId="1" fontId="16" fillId="0" borderId="37" xfId="0" applyNumberFormat="1" applyFont="1" applyBorder="1" applyAlignment="1">
      <alignment horizontal="center" vertical="center" wrapText="1"/>
    </xf>
    <xf numFmtId="1" fontId="16" fillId="0" borderId="77" xfId="0" applyNumberFormat="1" applyFont="1" applyBorder="1" applyAlignment="1">
      <alignment horizontal="center" vertical="center" wrapText="1"/>
    </xf>
    <xf numFmtId="1" fontId="16" fillId="0" borderId="72" xfId="0" applyNumberFormat="1" applyFont="1" applyBorder="1" applyAlignment="1">
      <alignment horizontal="center" vertical="center" wrapText="1"/>
    </xf>
    <xf numFmtId="49" fontId="6" fillId="0" borderId="15" xfId="3" applyNumberFormat="1" applyFont="1" applyBorder="1" applyAlignment="1">
      <alignment horizontal="center" vertical="center" wrapText="1"/>
    </xf>
    <xf numFmtId="49" fontId="6" fillId="0" borderId="14" xfId="3" applyNumberFormat="1" applyFont="1" applyAlignment="1">
      <alignment horizontal="center" vertical="center" wrapText="1"/>
    </xf>
    <xf numFmtId="0" fontId="8" fillId="0" borderId="15" xfId="3" applyFont="1" applyBorder="1"/>
    <xf numFmtId="49" fontId="6" fillId="0" borderId="6" xfId="3" applyNumberFormat="1" applyFont="1" applyBorder="1" applyAlignment="1">
      <alignment horizontal="center" vertical="center" wrapText="1"/>
    </xf>
    <xf numFmtId="0" fontId="8" fillId="0" borderId="13" xfId="3" applyFont="1" applyBorder="1"/>
    <xf numFmtId="49" fontId="6" fillId="0" borderId="13" xfId="3" applyNumberFormat="1" applyFont="1" applyBorder="1" applyAlignment="1">
      <alignment horizontal="center" vertical="center" wrapText="1"/>
    </xf>
    <xf numFmtId="49" fontId="6" fillId="0" borderId="84" xfId="3" applyNumberFormat="1" applyFont="1" applyBorder="1" applyAlignment="1">
      <alignment horizontal="center" vertical="center" wrapText="1"/>
    </xf>
    <xf numFmtId="0" fontId="8" fillId="0" borderId="7" xfId="3" applyFont="1" applyBorder="1"/>
    <xf numFmtId="49" fontId="6" fillId="0" borderId="12" xfId="3" applyNumberFormat="1" applyFont="1" applyBorder="1" applyAlignment="1">
      <alignment horizontal="center" vertical="center" wrapText="1"/>
    </xf>
    <xf numFmtId="0" fontId="8" fillId="0" borderId="84" xfId="3" applyFont="1" applyBorder="1"/>
    <xf numFmtId="49" fontId="2" fillId="0" borderId="2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0" fontId="10" fillId="0" borderId="0" xfId="0" applyFont="1"/>
    <xf numFmtId="1" fontId="11" fillId="0" borderId="0" xfId="0" applyNumberFormat="1" applyFont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80" xfId="0" applyNumberFormat="1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14" xfId="2" applyFont="1" applyAlignment="1">
      <alignment horizontal="center" wrapText="1"/>
    </xf>
    <xf numFmtId="0" fontId="17" fillId="0" borderId="14" xfId="2" applyFont="1" applyAlignment="1">
      <alignment wrapText="1"/>
    </xf>
    <xf numFmtId="0" fontId="15" fillId="0" borderId="14" xfId="2" applyFont="1" applyAlignment="1">
      <alignment wrapText="1"/>
    </xf>
    <xf numFmtId="0" fontId="1" fillId="0" borderId="14" xfId="2" applyFont="1" applyAlignment="1">
      <alignment horizontal="center" wrapText="1"/>
    </xf>
    <xf numFmtId="0" fontId="17" fillId="0" borderId="14" xfId="2" applyFont="1" applyAlignment="1">
      <alignment horizontal="center" wrapText="1"/>
    </xf>
    <xf numFmtId="0" fontId="3" fillId="0" borderId="93" xfId="4" applyFont="1" applyBorder="1"/>
    <xf numFmtId="49" fontId="16" fillId="0" borderId="27" xfId="2" applyNumberFormat="1" applyFont="1" applyBorder="1" applyAlignment="1">
      <alignment horizontal="center" vertical="center" wrapText="1"/>
    </xf>
    <xf numFmtId="49" fontId="16" fillId="0" borderId="28" xfId="2" applyNumberFormat="1" applyFont="1" applyBorder="1" applyAlignment="1">
      <alignment horizontal="center" vertical="center" wrapText="1"/>
    </xf>
    <xf numFmtId="49" fontId="16" fillId="0" borderId="26" xfId="2" applyNumberFormat="1" applyFont="1" applyBorder="1" applyAlignment="1">
      <alignment horizontal="center" vertical="center" wrapText="1"/>
    </xf>
    <xf numFmtId="0" fontId="3" fillId="0" borderId="95" xfId="4" applyFont="1" applyBorder="1"/>
    <xf numFmtId="0" fontId="3" fillId="0" borderId="6" xfId="4" applyFont="1" applyBorder="1"/>
    <xf numFmtId="0" fontId="3" fillId="3" borderId="6" xfId="4" applyFont="1" applyFill="1" applyBorder="1" applyAlignment="1">
      <alignment horizontal="center"/>
    </xf>
    <xf numFmtId="0" fontId="3" fillId="3" borderId="6" xfId="4" applyFont="1" applyFill="1" applyBorder="1"/>
    <xf numFmtId="0" fontId="3" fillId="0" borderId="12" xfId="4" applyFont="1" applyBorder="1"/>
    <xf numFmtId="49" fontId="16" fillId="0" borderId="23" xfId="2" applyNumberFormat="1" applyFont="1" applyBorder="1" applyAlignment="1">
      <alignment horizontal="center" vertical="center" wrapText="1"/>
    </xf>
    <xf numFmtId="49" fontId="16" fillId="0" borderId="87" xfId="2" applyNumberFormat="1" applyFont="1" applyBorder="1" applyAlignment="1">
      <alignment horizontal="center" vertical="center" wrapText="1"/>
    </xf>
    <xf numFmtId="49" fontId="16" fillId="0" borderId="86" xfId="2" applyNumberFormat="1" applyFont="1" applyBorder="1" applyAlignment="1">
      <alignment horizontal="center" vertical="center" wrapText="1"/>
    </xf>
    <xf numFmtId="0" fontId="3" fillId="0" borderId="66" xfId="4" applyFont="1" applyBorder="1"/>
    <xf numFmtId="0" fontId="3" fillId="0" borderId="98" xfId="4" applyFont="1" applyBorder="1"/>
    <xf numFmtId="0" fontId="3" fillId="3" borderId="98" xfId="4" applyFont="1" applyFill="1" applyBorder="1" applyAlignment="1">
      <alignment horizontal="center"/>
    </xf>
    <xf numFmtId="0" fontId="3" fillId="3" borderId="98" xfId="4" applyFont="1" applyFill="1" applyBorder="1"/>
    <xf numFmtId="0" fontId="3" fillId="0" borderId="99" xfId="4" applyFont="1" applyBorder="1"/>
    <xf numFmtId="49" fontId="16" fillId="0" borderId="65" xfId="2" applyNumberFormat="1" applyFont="1" applyBorder="1" applyAlignment="1">
      <alignment horizontal="center" vertical="center" wrapText="1"/>
    </xf>
    <xf numFmtId="49" fontId="16" fillId="0" borderId="57" xfId="2" applyNumberFormat="1" applyFont="1" applyBorder="1" applyAlignment="1">
      <alignment horizontal="center" vertical="center" wrapText="1"/>
    </xf>
    <xf numFmtId="0" fontId="17" fillId="0" borderId="25" xfId="4" applyFont="1" applyBorder="1" applyProtection="1">
      <protection locked="0"/>
    </xf>
    <xf numFmtId="9" fontId="10" fillId="3" borderId="25" xfId="8" applyFont="1" applyFill="1" applyBorder="1" applyAlignment="1">
      <alignment horizontal="center" vertical="center" wrapText="1"/>
    </xf>
    <xf numFmtId="0" fontId="18" fillId="3" borderId="25" xfId="4" applyFont="1" applyFill="1" applyBorder="1" applyAlignment="1">
      <alignment wrapText="1"/>
    </xf>
    <xf numFmtId="0" fontId="18" fillId="0" borderId="22" xfId="4" applyFont="1" applyBorder="1" applyProtection="1">
      <protection locked="0"/>
    </xf>
    <xf numFmtId="0" fontId="3" fillId="0" borderId="62" xfId="4" applyFont="1" applyBorder="1" applyProtection="1">
      <protection locked="0"/>
    </xf>
    <xf numFmtId="0" fontId="17" fillId="0" borderId="15" xfId="4" applyFont="1" applyBorder="1" applyProtection="1">
      <protection locked="0"/>
    </xf>
    <xf numFmtId="9" fontId="10" fillId="3" borderId="15" xfId="8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wrapText="1"/>
    </xf>
    <xf numFmtId="0" fontId="3" fillId="3" borderId="97" xfId="4" applyFont="1" applyFill="1" applyBorder="1"/>
    <xf numFmtId="0" fontId="17" fillId="3" borderId="41" xfId="4" applyFont="1" applyFill="1" applyBorder="1"/>
    <xf numFmtId="0" fontId="17" fillId="3" borderId="41" xfId="4" applyFont="1" applyFill="1" applyBorder="1" applyAlignment="1">
      <alignment horizontal="center"/>
    </xf>
    <xf numFmtId="49" fontId="19" fillId="0" borderId="14" xfId="2" applyNumberFormat="1" applyFont="1" applyAlignment="1">
      <alignment wrapText="1"/>
    </xf>
    <xf numFmtId="49" fontId="19" fillId="0" borderId="14" xfId="2" applyNumberFormat="1" applyFont="1" applyAlignment="1">
      <alignment horizontal="center" wrapText="1"/>
    </xf>
    <xf numFmtId="49" fontId="16" fillId="3" borderId="14" xfId="2" applyNumberFormat="1" applyFont="1" applyFill="1" applyAlignment="1">
      <alignment horizontal="left" vertical="center"/>
    </xf>
    <xf numFmtId="0" fontId="1" fillId="0" borderId="14" xfId="2" applyFont="1" applyAlignment="1">
      <alignment horizontal="left" wrapText="1"/>
    </xf>
    <xf numFmtId="0" fontId="1" fillId="0" borderId="14" xfId="2" applyFont="1" applyAlignment="1">
      <alignment horizontal="left" vertical="center" wrapText="1"/>
    </xf>
    <xf numFmtId="0" fontId="1" fillId="0" borderId="14" xfId="1" applyFont="1" applyAlignment="1" applyProtection="1">
      <alignment horizontal="center" wrapText="1"/>
      <protection locked="0"/>
    </xf>
    <xf numFmtId="0" fontId="2" fillId="0" borderId="14" xfId="1" applyFont="1" applyAlignment="1" applyProtection="1">
      <alignment wrapText="1"/>
      <protection locked="0"/>
    </xf>
    <xf numFmtId="0" fontId="1" fillId="0" borderId="14" xfId="1" applyFont="1" applyAlignment="1" applyProtection="1">
      <alignment wrapText="1"/>
      <protection locked="0"/>
    </xf>
    <xf numFmtId="0" fontId="1" fillId="0" borderId="14" xfId="1" applyFont="1" applyAlignment="1" applyProtection="1">
      <alignment horizontal="center" vertical="center" wrapText="1"/>
      <protection locked="0"/>
    </xf>
    <xf numFmtId="0" fontId="1" fillId="0" borderId="14" xfId="1" applyFont="1" applyAlignment="1" applyProtection="1">
      <alignment horizontal="center" vertical="center" wrapText="1"/>
      <protection locked="0"/>
    </xf>
    <xf numFmtId="0" fontId="1" fillId="0" borderId="23" xfId="1" applyFont="1" applyBorder="1" applyAlignment="1" applyProtection="1">
      <alignment horizontal="left" vertical="center" wrapText="1"/>
      <protection locked="0"/>
    </xf>
    <xf numFmtId="0" fontId="2" fillId="0" borderId="23" xfId="1" applyFont="1" applyBorder="1" applyAlignment="1" applyProtection="1">
      <alignment wrapText="1"/>
      <protection locked="0"/>
    </xf>
    <xf numFmtId="0" fontId="1" fillId="0" borderId="23" xfId="1" applyFont="1" applyBorder="1" applyAlignment="1" applyProtection="1">
      <alignment horizontal="center" vertical="center" wrapText="1"/>
      <protection locked="0"/>
    </xf>
    <xf numFmtId="9" fontId="2" fillId="0" borderId="14" xfId="1" applyNumberFormat="1" applyFont="1" applyAlignment="1" applyProtection="1">
      <alignment horizontal="center" wrapText="1"/>
      <protection locked="0"/>
    </xf>
    <xf numFmtId="0" fontId="2" fillId="0" borderId="14" xfId="1" applyFont="1" applyAlignment="1" applyProtection="1">
      <alignment horizontal="center" wrapText="1"/>
      <protection locked="0"/>
    </xf>
    <xf numFmtId="0" fontId="2" fillId="0" borderId="14" xfId="1" applyFont="1" applyAlignment="1" applyProtection="1">
      <alignment horizontal="center" vertical="center" wrapText="1"/>
      <protection locked="0"/>
    </xf>
    <xf numFmtId="0" fontId="2" fillId="0" borderId="26" xfId="1" applyFont="1" applyBorder="1" applyAlignment="1">
      <alignment horizontal="center" vertical="center" wrapText="1"/>
    </xf>
    <xf numFmtId="9" fontId="1" fillId="0" borderId="26" xfId="1" applyNumberFormat="1" applyFont="1" applyBorder="1" applyAlignment="1">
      <alignment horizontal="center" vertical="center" wrapText="1"/>
    </xf>
    <xf numFmtId="9" fontId="1" fillId="0" borderId="27" xfId="1" applyNumberFormat="1" applyFont="1" applyBorder="1" applyAlignment="1">
      <alignment horizontal="center" vertical="center" wrapText="1"/>
    </xf>
    <xf numFmtId="9" fontId="1" fillId="0" borderId="28" xfId="1" applyNumberFormat="1" applyFont="1" applyBorder="1" applyAlignment="1">
      <alignment horizontal="center" vertical="center" wrapText="1"/>
    </xf>
    <xf numFmtId="9" fontId="1" fillId="0" borderId="26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2" fillId="0" borderId="14" xfId="1" applyFont="1" applyAlignment="1">
      <alignment wrapText="1"/>
    </xf>
    <xf numFmtId="0" fontId="2" fillId="0" borderId="29" xfId="1" applyFont="1" applyBorder="1" applyAlignment="1">
      <alignment wrapText="1"/>
    </xf>
    <xf numFmtId="9" fontId="1" fillId="0" borderId="29" xfId="1" applyNumberFormat="1" applyFont="1" applyBorder="1" applyAlignment="1">
      <alignment horizontal="center" vertical="center" wrapText="1"/>
    </xf>
    <xf numFmtId="9" fontId="1" fillId="0" borderId="14" xfId="1" applyNumberFormat="1" applyFont="1" applyAlignment="1">
      <alignment horizontal="center" vertical="center" wrapText="1"/>
    </xf>
    <xf numFmtId="9" fontId="1" fillId="0" borderId="30" xfId="1" applyNumberFormat="1" applyFont="1" applyBorder="1" applyAlignment="1">
      <alignment horizontal="center" vertical="center" wrapText="1"/>
    </xf>
    <xf numFmtId="9" fontId="1" fillId="0" borderId="29" xfId="1" applyNumberFormat="1" applyFont="1" applyBorder="1" applyAlignment="1">
      <alignment horizontal="center" vertical="center" wrapText="1"/>
    </xf>
    <xf numFmtId="0" fontId="1" fillId="0" borderId="112" xfId="1" applyFont="1" applyBorder="1" applyAlignment="1">
      <alignment horizontal="center" vertical="center" wrapText="1"/>
    </xf>
    <xf numFmtId="0" fontId="1" fillId="0" borderId="14" xfId="1" applyFont="1" applyAlignment="1">
      <alignment horizontal="center" vertical="center" wrapText="1"/>
    </xf>
    <xf numFmtId="0" fontId="1" fillId="0" borderId="114" xfId="1" applyFont="1" applyBorder="1" applyAlignment="1">
      <alignment horizontal="center" vertical="center" wrapText="1"/>
    </xf>
    <xf numFmtId="49" fontId="1" fillId="0" borderId="31" xfId="2" applyNumberFormat="1" applyFont="1" applyBorder="1" applyAlignment="1">
      <alignment horizontal="center" vertical="center" wrapText="1"/>
    </xf>
    <xf numFmtId="49" fontId="1" fillId="0" borderId="32" xfId="2" applyNumberFormat="1" applyFont="1" applyBorder="1" applyAlignment="1">
      <alignment horizontal="center" vertical="center" wrapText="1"/>
    </xf>
    <xf numFmtId="49" fontId="1" fillId="0" borderId="106" xfId="2" applyNumberFormat="1" applyFont="1" applyBorder="1" applyAlignment="1">
      <alignment horizontal="center" vertical="center" wrapText="1"/>
    </xf>
    <xf numFmtId="49" fontId="1" fillId="0" borderId="37" xfId="2" applyNumberFormat="1" applyFont="1" applyBorder="1" applyAlignment="1">
      <alignment horizontal="center" vertical="center" wrapText="1"/>
    </xf>
    <xf numFmtId="49" fontId="1" fillId="0" borderId="38" xfId="2" applyNumberFormat="1" applyFont="1" applyBorder="1" applyAlignment="1">
      <alignment horizontal="center" vertical="center" wrapText="1"/>
    </xf>
    <xf numFmtId="49" fontId="1" fillId="0" borderId="34" xfId="2" applyNumberFormat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0" fontId="1" fillId="0" borderId="34" xfId="5" applyFont="1" applyBorder="1" applyAlignment="1">
      <alignment horizontal="center" vertical="center" wrapText="1"/>
    </xf>
    <xf numFmtId="9" fontId="1" fillId="0" borderId="35" xfId="2" applyNumberFormat="1" applyFont="1" applyBorder="1" applyAlignment="1">
      <alignment horizontal="center" vertical="center" wrapText="1"/>
    </xf>
    <xf numFmtId="49" fontId="1" fillId="0" borderId="36" xfId="2" applyNumberFormat="1" applyFont="1" applyBorder="1" applyAlignment="1">
      <alignment horizontal="center" vertical="center" wrapText="1"/>
    </xf>
    <xf numFmtId="9" fontId="1" fillId="0" borderId="26" xfId="2" applyNumberFormat="1" applyFont="1" applyBorder="1" applyAlignment="1">
      <alignment horizontal="center" vertical="center" wrapText="1"/>
    </xf>
    <xf numFmtId="9" fontId="1" fillId="0" borderId="36" xfId="2" applyNumberFormat="1" applyFont="1" applyBorder="1" applyAlignment="1">
      <alignment horizontal="center" vertical="center" wrapText="1"/>
    </xf>
    <xf numFmtId="9" fontId="1" fillId="0" borderId="38" xfId="2" applyNumberFormat="1" applyFont="1" applyBorder="1" applyAlignment="1">
      <alignment horizontal="center" vertical="center" wrapText="1"/>
    </xf>
    <xf numFmtId="9" fontId="1" fillId="0" borderId="33" xfId="2" applyNumberFormat="1" applyFont="1" applyBorder="1" applyAlignment="1">
      <alignment horizontal="center" vertical="center" wrapText="1"/>
    </xf>
    <xf numFmtId="9" fontId="1" fillId="0" borderId="33" xfId="2" applyNumberFormat="1" applyFont="1" applyBorder="1" applyAlignment="1">
      <alignment horizontal="center" vertical="center" wrapText="1"/>
    </xf>
    <xf numFmtId="9" fontId="1" fillId="0" borderId="106" xfId="2" applyNumberFormat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49" fontId="1" fillId="0" borderId="39" xfId="2" applyNumberFormat="1" applyFont="1" applyBorder="1" applyAlignment="1">
      <alignment horizontal="center" vertical="center" wrapText="1"/>
    </xf>
    <xf numFmtId="49" fontId="1" fillId="0" borderId="40" xfId="2" applyNumberFormat="1" applyFont="1" applyBorder="1" applyAlignment="1">
      <alignment horizontal="center" vertical="center" wrapText="1"/>
    </xf>
    <xf numFmtId="49" fontId="1" fillId="0" borderId="55" xfId="2" applyNumberFormat="1" applyFont="1" applyBorder="1" applyAlignment="1">
      <alignment horizontal="center" vertical="center" wrapText="1"/>
    </xf>
    <xf numFmtId="49" fontId="1" fillId="0" borderId="45" xfId="2" applyNumberFormat="1" applyFont="1" applyBorder="1" applyAlignment="1">
      <alignment horizontal="center" vertical="center" wrapText="1"/>
    </xf>
    <xf numFmtId="49" fontId="1" fillId="0" borderId="56" xfId="2" applyNumberFormat="1" applyFont="1" applyBorder="1" applyAlignment="1">
      <alignment horizontal="center" vertical="center" wrapText="1"/>
    </xf>
    <xf numFmtId="49" fontId="1" fillId="0" borderId="42" xfId="2" applyNumberFormat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42" xfId="5" applyFont="1" applyBorder="1" applyAlignment="1">
      <alignment horizontal="center" vertical="center" wrapText="1"/>
    </xf>
    <xf numFmtId="9" fontId="1" fillId="0" borderId="43" xfId="2" applyNumberFormat="1" applyFont="1" applyBorder="1" applyAlignment="1">
      <alignment horizontal="center" vertical="center" wrapText="1"/>
    </xf>
    <xf numFmtId="49" fontId="1" fillId="0" borderId="44" xfId="2" applyNumberFormat="1" applyFont="1" applyBorder="1" applyAlignment="1">
      <alignment horizontal="center" vertical="center" wrapText="1"/>
    </xf>
    <xf numFmtId="9" fontId="1" fillId="0" borderId="88" xfId="2" applyNumberFormat="1" applyFont="1" applyBorder="1" applyAlignment="1">
      <alignment horizontal="center" vertical="center" wrapText="1"/>
    </xf>
    <xf numFmtId="9" fontId="1" fillId="0" borderId="40" xfId="2" applyNumberFormat="1" applyFont="1" applyBorder="1" applyAlignment="1">
      <alignment horizontal="center" vertical="center" wrapText="1"/>
    </xf>
    <xf numFmtId="9" fontId="1" fillId="0" borderId="46" xfId="2" applyNumberFormat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102" xfId="1" applyFont="1" applyBorder="1" applyAlignment="1">
      <alignment horizontal="center" vertical="center" wrapText="1"/>
    </xf>
    <xf numFmtId="0" fontId="2" fillId="0" borderId="48" xfId="1" applyFont="1" applyBorder="1" applyAlignment="1" applyProtection="1">
      <alignment horizontal="center" vertical="center" wrapText="1"/>
      <protection locked="0"/>
    </xf>
    <xf numFmtId="9" fontId="2" fillId="0" borderId="38" xfId="1" applyNumberFormat="1" applyFont="1" applyBorder="1" applyAlignment="1" applyProtection="1">
      <alignment horizontal="center" wrapText="1"/>
      <protection locked="0"/>
    </xf>
    <xf numFmtId="9" fontId="2" fillId="0" borderId="25" xfId="1" applyNumberFormat="1" applyFont="1" applyBorder="1" applyAlignment="1" applyProtection="1">
      <alignment horizontal="center" wrapText="1"/>
      <protection locked="0"/>
    </xf>
    <xf numFmtId="2" fontId="2" fillId="0" borderId="38" xfId="1" applyNumberFormat="1" applyFont="1" applyBorder="1" applyAlignment="1" applyProtection="1">
      <alignment horizontal="center" wrapText="1"/>
      <protection locked="0"/>
    </xf>
    <xf numFmtId="2" fontId="2" fillId="0" borderId="108" xfId="1" applyNumberFormat="1" applyFont="1" applyBorder="1" applyAlignment="1" applyProtection="1">
      <alignment horizontal="center" wrapText="1"/>
      <protection locked="0"/>
    </xf>
    <xf numFmtId="0" fontId="2" fillId="0" borderId="15" xfId="1" applyFont="1" applyBorder="1" applyAlignment="1" applyProtection="1">
      <alignment vertical="center" wrapText="1"/>
      <protection locked="0"/>
    </xf>
    <xf numFmtId="0" fontId="2" fillId="0" borderId="14" xfId="1" applyFont="1" applyAlignment="1" applyProtection="1">
      <alignment vertical="center" wrapText="1"/>
      <protection locked="0"/>
    </xf>
    <xf numFmtId="0" fontId="2" fillId="0" borderId="51" xfId="1" applyFont="1" applyBorder="1" applyAlignment="1" applyProtection="1">
      <alignment horizontal="center" vertical="center" wrapText="1"/>
      <protection locked="0"/>
    </xf>
    <xf numFmtId="9" fontId="2" fillId="0" borderId="18" xfId="1" applyNumberFormat="1" applyFont="1" applyBorder="1" applyAlignment="1" applyProtection="1">
      <alignment horizontal="center" wrapText="1"/>
      <protection locked="0"/>
    </xf>
    <xf numFmtId="9" fontId="2" fillId="0" borderId="15" xfId="1" applyNumberFormat="1" applyFont="1" applyBorder="1" applyAlignment="1" applyProtection="1">
      <alignment horizontal="center" wrapText="1"/>
      <protection locked="0"/>
    </xf>
    <xf numFmtId="2" fontId="2" fillId="0" borderId="18" xfId="1" applyNumberFormat="1" applyFont="1" applyBorder="1" applyAlignment="1" applyProtection="1">
      <alignment horizontal="center" wrapText="1"/>
      <protection locked="0"/>
    </xf>
    <xf numFmtId="2" fontId="2" fillId="0" borderId="17" xfId="1" applyNumberFormat="1" applyFont="1" applyBorder="1" applyAlignment="1" applyProtection="1">
      <alignment horizontal="center" wrapText="1"/>
      <protection locked="0"/>
    </xf>
    <xf numFmtId="9" fontId="2" fillId="0" borderId="85" xfId="1" applyNumberFormat="1" applyFont="1" applyBorder="1" applyAlignment="1" applyProtection="1">
      <alignment horizontal="center" wrapText="1"/>
      <protection locked="0"/>
    </xf>
    <xf numFmtId="0" fontId="2" fillId="0" borderId="54" xfId="1" applyFont="1" applyBorder="1" applyAlignment="1" applyProtection="1">
      <alignment horizontal="center" vertical="center" wrapText="1"/>
      <protection locked="0"/>
    </xf>
    <xf numFmtId="2" fontId="2" fillId="0" borderId="44" xfId="1" applyNumberFormat="1" applyFont="1" applyBorder="1" applyAlignment="1" applyProtection="1">
      <alignment vertical="center" wrapText="1"/>
      <protection locked="0"/>
    </xf>
    <xf numFmtId="49" fontId="2" fillId="0" borderId="41" xfId="1" applyNumberFormat="1" applyFont="1" applyBorder="1" applyAlignment="1" applyProtection="1">
      <alignment vertical="center" wrapText="1"/>
      <protection locked="0"/>
    </xf>
    <xf numFmtId="49" fontId="2" fillId="0" borderId="56" xfId="1" applyNumberFormat="1" applyFont="1" applyBorder="1" applyAlignment="1" applyProtection="1">
      <alignment vertical="center" wrapText="1"/>
      <protection locked="0"/>
    </xf>
    <xf numFmtId="49" fontId="2" fillId="0" borderId="41" xfId="1" applyNumberFormat="1" applyFont="1" applyBorder="1" applyAlignment="1" applyProtection="1">
      <alignment horizontal="center" vertical="center" wrapText="1"/>
      <protection locked="0"/>
    </xf>
    <xf numFmtId="49" fontId="2" fillId="0" borderId="55" xfId="1" applyNumberFormat="1" applyFont="1" applyBorder="1" applyAlignment="1" applyProtection="1">
      <alignment horizontal="center" vertical="center" wrapText="1"/>
      <protection locked="0"/>
    </xf>
    <xf numFmtId="0" fontId="2" fillId="0" borderId="47" xfId="1" applyFont="1" applyBorder="1" applyAlignment="1" applyProtection="1">
      <alignment horizontal="center" vertical="center" wrapText="1"/>
      <protection locked="0"/>
    </xf>
    <xf numFmtId="49" fontId="2" fillId="0" borderId="44" xfId="1" applyNumberFormat="1" applyFont="1" applyBorder="1" applyAlignment="1" applyProtection="1">
      <alignment horizontal="center" vertical="center" wrapText="1"/>
      <protection locked="0"/>
    </xf>
    <xf numFmtId="0" fontId="2" fillId="0" borderId="41" xfId="1" applyFont="1" applyBorder="1" applyAlignment="1" applyProtection="1">
      <alignment horizontal="center" vertical="center" wrapText="1"/>
      <protection locked="0"/>
    </xf>
    <xf numFmtId="0" fontId="2" fillId="0" borderId="41" xfId="1" applyFont="1" applyBorder="1" applyAlignment="1" applyProtection="1">
      <alignment vertical="center" wrapText="1"/>
      <protection locked="0"/>
    </xf>
    <xf numFmtId="9" fontId="2" fillId="0" borderId="56" xfId="1" applyNumberFormat="1" applyFont="1" applyBorder="1" applyAlignment="1" applyProtection="1">
      <alignment horizontal="center" wrapText="1"/>
      <protection locked="0"/>
    </xf>
    <xf numFmtId="2" fontId="2" fillId="0" borderId="56" xfId="1" applyNumberFormat="1" applyFont="1" applyBorder="1" applyAlignment="1" applyProtection="1">
      <alignment horizontal="center" wrapText="1"/>
      <protection locked="0"/>
    </xf>
    <xf numFmtId="2" fontId="2" fillId="0" borderId="109" xfId="1" applyNumberFormat="1" applyFont="1" applyBorder="1" applyAlignment="1" applyProtection="1">
      <alignment horizontal="center" wrapText="1"/>
      <protection locked="0"/>
    </xf>
    <xf numFmtId="0" fontId="2" fillId="0" borderId="14" xfId="1" applyFont="1" applyAlignment="1" applyProtection="1">
      <alignment horizontal="left" vertical="center" wrapText="1"/>
      <protection locked="0"/>
    </xf>
    <xf numFmtId="0" fontId="2" fillId="0" borderId="14" xfId="1" applyFont="1" applyAlignment="1" applyProtection="1">
      <alignment horizontal="left" vertical="center" wrapText="1"/>
      <protection locked="0"/>
    </xf>
    <xf numFmtId="0" fontId="2" fillId="0" borderId="14" xfId="1" applyFont="1" applyAlignment="1" applyProtection="1">
      <alignment horizontal="left" vertical="top" wrapText="1"/>
      <protection locked="0"/>
    </xf>
    <xf numFmtId="0" fontId="15" fillId="0" borderId="77" xfId="0" applyFont="1" applyBorder="1"/>
    <xf numFmtId="0" fontId="15" fillId="0" borderId="45" xfId="0" applyFont="1" applyBorder="1"/>
    <xf numFmtId="0" fontId="15" fillId="0" borderId="78" xfId="0" applyFont="1" applyBorder="1"/>
    <xf numFmtId="0" fontId="16" fillId="3" borderId="76" xfId="0" applyFont="1" applyFill="1" applyBorder="1" applyAlignment="1">
      <alignment horizontal="center"/>
    </xf>
    <xf numFmtId="0" fontId="16" fillId="3" borderId="74" xfId="0" applyFont="1" applyFill="1" applyBorder="1" applyAlignment="1">
      <alignment horizontal="center"/>
    </xf>
    <xf numFmtId="0" fontId="15" fillId="0" borderId="14" xfId="0" applyFont="1" applyBorder="1"/>
    <xf numFmtId="0" fontId="8" fillId="0" borderId="14" xfId="3" applyFont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6" fillId="0" borderId="8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4" borderId="112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49" fontId="6" fillId="4" borderId="11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4" fontId="8" fillId="0" borderId="3" xfId="3" applyNumberFormat="1" applyFont="1" applyBorder="1" applyAlignment="1">
      <alignment horizontal="left" vertical="center" wrapText="1"/>
    </xf>
    <xf numFmtId="1" fontId="8" fillId="4" borderId="1" xfId="7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49" fontId="11" fillId="0" borderId="89" xfId="2" applyNumberFormat="1" applyFont="1" applyBorder="1" applyAlignment="1" applyProtection="1">
      <alignment horizontal="center" vertical="center" wrapText="1"/>
      <protection locked="0"/>
    </xf>
    <xf numFmtId="49" fontId="11" fillId="4" borderId="47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/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/>
    <xf numFmtId="0" fontId="11" fillId="4" borderId="64" xfId="0" applyFont="1" applyFill="1" applyBorder="1" applyAlignment="1">
      <alignment horizontal="center"/>
    </xf>
    <xf numFmtId="0" fontId="11" fillId="4" borderId="65" xfId="0" applyFont="1" applyFill="1" applyBorder="1" applyAlignment="1">
      <alignment horizontal="center"/>
    </xf>
    <xf numFmtId="0" fontId="11" fillId="4" borderId="80" xfId="0" applyFont="1" applyFill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4" borderId="68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1" fillId="4" borderId="64" xfId="0" applyFont="1" applyFill="1" applyBorder="1" applyAlignment="1">
      <alignment horizontal="center" vertical="center" wrapText="1"/>
    </xf>
    <xf numFmtId="0" fontId="11" fillId="4" borderId="111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/>
    </xf>
    <xf numFmtId="0" fontId="11" fillId="2" borderId="65" xfId="0" applyFont="1" applyFill="1" applyBorder="1" applyAlignment="1">
      <alignment horizontal="center"/>
    </xf>
    <xf numFmtId="0" fontId="11" fillId="2" borderId="68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/>
  </cellXfs>
  <cellStyles count="9">
    <cellStyle name="Millares [0]" xfId="7" builtinId="6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Normal 5" xfId="3" xr:uid="{00000000-0005-0000-0000-000006000000}"/>
    <cellStyle name="Normal 6" xfId="6" xr:uid="{00000000-0005-0000-0000-000007000000}"/>
    <cellStyle name="Porcentaje" xfId="8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519184</xdr:colOff>
      <xdr:row>0</xdr:row>
      <xdr:rowOff>87862</xdr:rowOff>
    </xdr:from>
    <xdr:to>
      <xdr:col>1</xdr:col>
      <xdr:colOff>1779197</xdr:colOff>
      <xdr:row>2</xdr:row>
      <xdr:rowOff>64699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30D5F2-FC7F-CC48-B513-0942FA5F34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102" y="87862"/>
          <a:ext cx="1508023" cy="4880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1969575</xdr:colOff>
      <xdr:row>0</xdr:row>
      <xdr:rowOff>86102</xdr:rowOff>
    </xdr:from>
    <xdr:to>
      <xdr:col>2</xdr:col>
      <xdr:colOff>366759</xdr:colOff>
      <xdr:row>3</xdr:row>
      <xdr:rowOff>1326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1CE3F0-961F-FD4D-B9D6-96F9BE5B0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375" y="86102"/>
          <a:ext cx="1368984" cy="535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383878</xdr:colOff>
      <xdr:row>0</xdr:row>
      <xdr:rowOff>78444</xdr:rowOff>
    </xdr:from>
    <xdr:to>
      <xdr:col>3</xdr:col>
      <xdr:colOff>841819</xdr:colOff>
      <xdr:row>3</xdr:row>
      <xdr:rowOff>63363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98974C-7339-1C46-BE65-E8A402FB11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089" y="78444"/>
          <a:ext cx="1691384" cy="597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611945</xdr:colOff>
      <xdr:row>0</xdr:row>
      <xdr:rowOff>35934</xdr:rowOff>
    </xdr:from>
    <xdr:to>
      <xdr:col>10</xdr:col>
      <xdr:colOff>308249</xdr:colOff>
      <xdr:row>3</xdr:row>
      <xdr:rowOff>32143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1D6DB-6A18-684D-8413-92C96CAE30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6687" y="35934"/>
          <a:ext cx="1162696" cy="5068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119684</xdr:colOff>
      <xdr:row>0</xdr:row>
      <xdr:rowOff>102184</xdr:rowOff>
    </xdr:from>
    <xdr:to>
      <xdr:col>55</xdr:col>
      <xdr:colOff>359913</xdr:colOff>
      <xdr:row>2</xdr:row>
      <xdr:rowOff>178051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D583A-609C-A44A-84A5-1EBC9B0F00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8535" y="102184"/>
          <a:ext cx="1183240" cy="455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1511907</xdr:colOff>
      <xdr:row>0</xdr:row>
      <xdr:rowOff>152482</xdr:rowOff>
    </xdr:from>
    <xdr:to>
      <xdr:col>6</xdr:col>
      <xdr:colOff>2346860</xdr:colOff>
      <xdr:row>3</xdr:row>
      <xdr:rowOff>86730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DB4479-CA8B-8F4A-BCA7-F897A96D4A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839" y="152482"/>
          <a:ext cx="834953" cy="4537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494730</xdr:colOff>
      <xdr:row>1</xdr:row>
      <xdr:rowOff>146637</xdr:rowOff>
    </xdr:from>
    <xdr:to>
      <xdr:col>6</xdr:col>
      <xdr:colOff>827988</xdr:colOff>
      <xdr:row>4</xdr:row>
      <xdr:rowOff>61163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85E404-72AB-DA4D-9636-A2C596640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055" y="318087"/>
          <a:ext cx="1114308" cy="4288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1671085</xdr:colOff>
      <xdr:row>0</xdr:row>
      <xdr:rowOff>130525</xdr:rowOff>
    </xdr:from>
    <xdr:to>
      <xdr:col>5</xdr:col>
      <xdr:colOff>675519</xdr:colOff>
      <xdr:row>2</xdr:row>
      <xdr:rowOff>143066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D855E8-842C-3F41-908C-4F447FF861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3879" y="130525"/>
          <a:ext cx="1066316" cy="404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91981</xdr:colOff>
      <xdr:row>0</xdr:row>
      <xdr:rowOff>158750</xdr:rowOff>
    </xdr:from>
    <xdr:to>
      <xdr:col>7</xdr:col>
      <xdr:colOff>175868</xdr:colOff>
      <xdr:row>3</xdr:row>
      <xdr:rowOff>35919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6337EF-3185-474A-92C6-6806152E9C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2200" y="158750"/>
          <a:ext cx="1000668" cy="4367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719746</xdr:colOff>
      <xdr:row>0</xdr:row>
      <xdr:rowOff>106456</xdr:rowOff>
    </xdr:from>
    <xdr:to>
      <xdr:col>11</xdr:col>
      <xdr:colOff>11017</xdr:colOff>
      <xdr:row>3</xdr:row>
      <xdr:rowOff>23313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6B2A1A-8C6B-1B45-8765-596312C1F2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6128" y="106456"/>
          <a:ext cx="1129036" cy="488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campo/Desktop/Informacion_ccampo_cuarentena/Inofrmacion_Solicitada_CNA/Lsilva/Arcosur_Preseleccion_Pares/Fase_3/UDES_Medicina/Folder%202.%20Programa%20Acad&#233;mico/Anexo_36_Cuadro%20Maetro%20MEDICINA_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POYO/PARCIALES%20SNIES%202018%20-%20A/INTERNACIONALIZACION/SNIES_A2018/Movilidad%20docentes%20s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eneral"/>
      <sheetName val="Estudiantes"/>
      <sheetName val="Otros datos estudiantes-graduad"/>
      <sheetName val="Profesores Contratación"/>
      <sheetName val="Profesores Formación"/>
      <sheetName val="Profesores Listado"/>
      <sheetName val="Profesores Visitantes"/>
      <sheetName val="Proyectos con Asociación"/>
      <sheetName val="Personal de apoyo"/>
      <sheetName val="Grupos y Redes"/>
      <sheetName val="Semilleros y Jovenes Inves"/>
      <sheetName val="Extensión"/>
      <sheetName val="Convenios"/>
      <sheetName val="Innovaciones"/>
      <sheetName val="Mejoramiento Profesoral"/>
      <sheetName val="Participación Bienestar Univers"/>
      <sheetName val="Control de Cambios"/>
      <sheetName val="LIsta Programas-Facultades"/>
    </sheetNames>
    <sheetDataSet>
      <sheetData sheetId="0">
        <row r="4">
          <cell r="F4" t="str">
            <v>Agronomía, Veterinaria y Afines</v>
          </cell>
        </row>
        <row r="5">
          <cell r="F5" t="str">
            <v>Bellas Artes</v>
          </cell>
        </row>
        <row r="6">
          <cell r="F6" t="str">
            <v>Ciencias de la Educación</v>
          </cell>
        </row>
        <row r="7">
          <cell r="F7" t="str">
            <v>Ciencias de la Salud</v>
          </cell>
        </row>
        <row r="8">
          <cell r="F8" t="str">
            <v>Ciencias Sociales y Humanas</v>
          </cell>
        </row>
        <row r="9">
          <cell r="F9" t="str">
            <v>Economía, Administración, Contaduria y Afines</v>
          </cell>
        </row>
        <row r="10">
          <cell r="F10" t="str">
            <v>Ingeniería, Arquitectura, Urbanismo y Afines</v>
          </cell>
        </row>
        <row r="11">
          <cell r="F11" t="str">
            <v>Matemáticas y Ciencias Naturales</v>
          </cell>
        </row>
        <row r="21">
          <cell r="P21" t="str">
            <v>Inglés</v>
          </cell>
          <cell r="R21" t="str">
            <v>Empresarial</v>
          </cell>
        </row>
        <row r="22">
          <cell r="P22" t="str">
            <v>Español</v>
          </cell>
          <cell r="R22" t="str">
            <v>Científico</v>
          </cell>
        </row>
        <row r="23">
          <cell r="P23" t="str">
            <v>Francés</v>
          </cell>
          <cell r="R23" t="str">
            <v>Artístico</v>
          </cell>
        </row>
        <row r="24">
          <cell r="P24" t="str">
            <v>Alemán</v>
          </cell>
          <cell r="R24" t="str">
            <v>Cultural</v>
          </cell>
        </row>
        <row r="25">
          <cell r="P25" t="str">
            <v>Portugués</v>
          </cell>
          <cell r="R25" t="str">
            <v>Económico</v>
          </cell>
        </row>
        <row r="26">
          <cell r="P26" t="str">
            <v>Italiano</v>
          </cell>
          <cell r="R26" t="str">
            <v>Político</v>
          </cell>
        </row>
        <row r="27">
          <cell r="P27" t="str">
            <v>Ruso</v>
          </cell>
        </row>
        <row r="28">
          <cell r="P28" t="str">
            <v>Hebreo</v>
          </cell>
        </row>
        <row r="29">
          <cell r="P29" t="str">
            <v>Sueco</v>
          </cell>
        </row>
        <row r="30">
          <cell r="P30" t="str">
            <v>Japonés</v>
          </cell>
        </row>
        <row r="31">
          <cell r="P31" t="str">
            <v>Chino</v>
          </cell>
        </row>
        <row r="32">
          <cell r="P32" t="str">
            <v>Lenguaje de Señas</v>
          </cell>
        </row>
        <row r="36">
          <cell r="N36" t="str">
            <v>A1</v>
          </cell>
          <cell r="R36" t="str">
            <v>Consejo Facultad</v>
          </cell>
          <cell r="T36" t="str">
            <v>Publicación de productos en la web</v>
          </cell>
        </row>
        <row r="37">
          <cell r="N37" t="str">
            <v>A2</v>
          </cell>
          <cell r="R37" t="str">
            <v>Consejo Académico</v>
          </cell>
          <cell r="T37" t="str">
            <v>La vinculación a grupos de investigación reconocidos</v>
          </cell>
        </row>
        <row r="38">
          <cell r="N38" t="str">
            <v>B1</v>
          </cell>
          <cell r="R38" t="str">
            <v>Comité Curricular</v>
          </cell>
          <cell r="T38" t="str">
            <v>Matrícula de honor</v>
          </cell>
        </row>
        <row r="39">
          <cell r="N39" t="str">
            <v>B2</v>
          </cell>
          <cell r="T39" t="str">
            <v>Postulación de monitorias</v>
          </cell>
        </row>
        <row r="40">
          <cell r="N40" t="str">
            <v>C1</v>
          </cell>
          <cell r="T40" t="str">
            <v>Postulación de cursos en otras universidades</v>
          </cell>
        </row>
        <row r="41">
          <cell r="N41" t="str">
            <v>C2</v>
          </cell>
          <cell r="T41" t="str">
            <v>Postulación de mentores</v>
          </cell>
        </row>
        <row r="42">
          <cell r="N42" t="str">
            <v>Alfabeto Manual</v>
          </cell>
          <cell r="T42" t="str">
            <v>Cum Laude</v>
          </cell>
        </row>
        <row r="43">
          <cell r="T43" t="str">
            <v>Summa Cum Laude</v>
          </cell>
        </row>
        <row r="44">
          <cell r="T44" t="str">
            <v>Comedores</v>
          </cell>
        </row>
        <row r="45">
          <cell r="T45" t="str">
            <v>Labor académico, nacional e internacional</v>
          </cell>
        </row>
        <row r="58">
          <cell r="J58" t="str">
            <v>Tecnológico</v>
          </cell>
          <cell r="L58" t="str">
            <v>Innovaciones</v>
          </cell>
        </row>
        <row r="59">
          <cell r="B59" t="str">
            <v>Académica</v>
          </cell>
          <cell r="D59" t="str">
            <v>2010 - I</v>
          </cell>
          <cell r="H59" t="str">
            <v>Facultad de Ciencias de la salud</v>
          </cell>
          <cell r="J59" t="str">
            <v>Profesional</v>
          </cell>
          <cell r="L59" t="str">
            <v>Registro</v>
          </cell>
        </row>
        <row r="60">
          <cell r="B60" t="str">
            <v>Científica</v>
          </cell>
          <cell r="D60" t="str">
            <v>2010 - II</v>
          </cell>
          <cell r="H60" t="str">
            <v>Facultad de Ingenierías</v>
          </cell>
          <cell r="J60" t="str">
            <v>Especialización</v>
          </cell>
          <cell r="L60" t="str">
            <v>Patentes</v>
          </cell>
        </row>
        <row r="61">
          <cell r="B61" t="str">
            <v>Técnica</v>
          </cell>
          <cell r="D61" t="str">
            <v>2011 - I</v>
          </cell>
          <cell r="H61" t="str">
            <v>Facultad de Ciencias Económicas, Administrativas y Contables</v>
          </cell>
          <cell r="J61" t="str">
            <v>Maestría</v>
          </cell>
          <cell r="L61" t="str">
            <v>Productos o procesos técnicos y tecnológicos</v>
          </cell>
        </row>
        <row r="62">
          <cell r="B62" t="str">
            <v>Tecnológica</v>
          </cell>
          <cell r="D62" t="str">
            <v>2011 - II</v>
          </cell>
          <cell r="H62" t="str">
            <v>Facultad de Ciencias Sociales, Políticas y Humanas</v>
          </cell>
          <cell r="L62" t="str">
            <v xml:space="preserve">Producción artística y cultural </v>
          </cell>
        </row>
        <row r="63">
          <cell r="D63" t="str">
            <v>2012 - I</v>
          </cell>
          <cell r="H63" t="str">
            <v xml:space="preserve">Facultad de Ciencias Exactas, Naturales y Agropecuarias </v>
          </cell>
        </row>
        <row r="64">
          <cell r="D64" t="str">
            <v>2012 - II</v>
          </cell>
          <cell r="H64" t="str">
            <v>Facultad de Ciencias de la Educación</v>
          </cell>
        </row>
        <row r="65">
          <cell r="D65" t="str">
            <v>2013 - I</v>
          </cell>
          <cell r="H65" t="str">
            <v>Centro de Formación en Tecnologías</v>
          </cell>
        </row>
        <row r="66">
          <cell r="D66" t="str">
            <v>2013 - II</v>
          </cell>
          <cell r="H66" t="str">
            <v>Centro de Educación Virtual</v>
          </cell>
        </row>
        <row r="67">
          <cell r="D67" t="str">
            <v>2014 - I</v>
          </cell>
        </row>
        <row r="68">
          <cell r="D68" t="str">
            <v>2014 - II</v>
          </cell>
        </row>
        <row r="69">
          <cell r="D69" t="str">
            <v>2015 - I</v>
          </cell>
        </row>
        <row r="70">
          <cell r="D70" t="str">
            <v>2015 - II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BUCARAMANGA</v>
          </cell>
        </row>
        <row r="3">
          <cell r="A3" t="str">
            <v>CÚCUTA</v>
          </cell>
        </row>
        <row r="4">
          <cell r="A4" t="str">
            <v>VALLEDUPAR</v>
          </cell>
        </row>
        <row r="5">
          <cell r="A5" t="str">
            <v>BOGOTÁ</v>
          </cell>
        </row>
        <row r="6">
          <cell r="A6" t="str">
            <v>VIRTUAL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MOVILIDAD_PROF_SALIENTE"/>
      <sheetName val="INFO"/>
    </sheetNames>
    <sheetDataSet>
      <sheetData sheetId="0">
        <row r="3">
          <cell r="A3">
            <v>1</v>
          </cell>
          <cell r="Q3" t="str">
            <v>AFGANISTÁN</v>
          </cell>
        </row>
        <row r="4">
          <cell r="Q4" t="str">
            <v>ALBANIA</v>
          </cell>
        </row>
        <row r="5">
          <cell r="Q5" t="str">
            <v>ALEMANIA</v>
          </cell>
        </row>
        <row r="6">
          <cell r="Q6" t="str">
            <v>ANDORRA</v>
          </cell>
        </row>
        <row r="7">
          <cell r="Q7" t="str">
            <v>ANGOLA</v>
          </cell>
        </row>
        <row r="8">
          <cell r="Q8" t="str">
            <v>ANGUILA</v>
          </cell>
        </row>
        <row r="9">
          <cell r="Q9" t="str">
            <v>ANTÁRTIDA</v>
          </cell>
        </row>
        <row r="10">
          <cell r="Q10" t="str">
            <v>ANTIGUA Y BARBUDA</v>
          </cell>
        </row>
        <row r="11">
          <cell r="Q11" t="str">
            <v>ANTILLAS NEERLANDESAS</v>
          </cell>
        </row>
        <row r="12">
          <cell r="Q12" t="str">
            <v>ARABIA SAUDITA</v>
          </cell>
        </row>
        <row r="13">
          <cell r="Q13" t="str">
            <v>ARGEL</v>
          </cell>
        </row>
        <row r="14">
          <cell r="Q14" t="str">
            <v>ARGENTINA</v>
          </cell>
        </row>
        <row r="15">
          <cell r="Q15" t="str">
            <v>ARMENIA</v>
          </cell>
        </row>
        <row r="16">
          <cell r="Q16" t="str">
            <v>ARUBA</v>
          </cell>
        </row>
        <row r="17">
          <cell r="Q17" t="str">
            <v>AUSTRALIA</v>
          </cell>
        </row>
        <row r="18">
          <cell r="Q18" t="str">
            <v>AUSTRIA</v>
          </cell>
        </row>
        <row r="19">
          <cell r="Q19" t="str">
            <v>AZERBAIYÁN</v>
          </cell>
        </row>
        <row r="20">
          <cell r="Q20" t="str">
            <v>BAHAMAS</v>
          </cell>
        </row>
        <row r="21">
          <cell r="Q21" t="str">
            <v>BAHRÉIN</v>
          </cell>
        </row>
        <row r="22">
          <cell r="Q22" t="str">
            <v>BANGLADESH</v>
          </cell>
        </row>
        <row r="23">
          <cell r="Q23" t="str">
            <v>BARBADOS</v>
          </cell>
        </row>
        <row r="24">
          <cell r="Q24" t="str">
            <v>BELARÚS</v>
          </cell>
        </row>
        <row r="25">
          <cell r="Q25" t="str">
            <v>BÉLGICA</v>
          </cell>
        </row>
        <row r="26">
          <cell r="Q26" t="str">
            <v>BELICE</v>
          </cell>
        </row>
        <row r="27">
          <cell r="Q27" t="str">
            <v>BENIN</v>
          </cell>
        </row>
        <row r="28">
          <cell r="Q28" t="str">
            <v>BERMUDAS</v>
          </cell>
        </row>
        <row r="29">
          <cell r="Q29" t="str">
            <v>BHUTÁN</v>
          </cell>
        </row>
        <row r="30">
          <cell r="Q30" t="str">
            <v>BOLIVIA</v>
          </cell>
        </row>
        <row r="31">
          <cell r="Q31" t="str">
            <v>BONAIRE, SAN EUSTAQUIO Y SABA</v>
          </cell>
        </row>
        <row r="32">
          <cell r="Q32" t="str">
            <v>BOSNIA Y HERZEGOVINA</v>
          </cell>
        </row>
        <row r="33">
          <cell r="Q33" t="str">
            <v>BOTSUANA</v>
          </cell>
        </row>
        <row r="34">
          <cell r="Q34" t="str">
            <v>BRASIL</v>
          </cell>
        </row>
        <row r="35">
          <cell r="Q35" t="str">
            <v>BRUNÉI</v>
          </cell>
        </row>
        <row r="36">
          <cell r="Q36" t="str">
            <v>BULGARIA</v>
          </cell>
        </row>
        <row r="37">
          <cell r="Q37" t="str">
            <v>BURKINA FASO</v>
          </cell>
        </row>
        <row r="38">
          <cell r="Q38" t="str">
            <v>BURUNDI</v>
          </cell>
        </row>
        <row r="39">
          <cell r="Q39" t="str">
            <v>CABO VERDE</v>
          </cell>
        </row>
        <row r="40">
          <cell r="Q40" t="str">
            <v>CAMBOYA</v>
          </cell>
        </row>
        <row r="41">
          <cell r="Q41" t="str">
            <v>CAMERÚN</v>
          </cell>
        </row>
        <row r="42">
          <cell r="Q42" t="str">
            <v>CANADÁ</v>
          </cell>
        </row>
        <row r="43">
          <cell r="Q43" t="str">
            <v>CHAD</v>
          </cell>
        </row>
        <row r="44">
          <cell r="Q44" t="str">
            <v>CHILE</v>
          </cell>
        </row>
        <row r="45">
          <cell r="Q45" t="str">
            <v>CHINA</v>
          </cell>
        </row>
        <row r="46">
          <cell r="Q46" t="str">
            <v>CHIPRE</v>
          </cell>
        </row>
        <row r="47">
          <cell r="Q47" t="str">
            <v>CIUDAD DEL VATICANO</v>
          </cell>
        </row>
        <row r="48">
          <cell r="Q48" t="str">
            <v>COLOMBIA</v>
          </cell>
        </row>
        <row r="49">
          <cell r="Q49" t="str">
            <v>COMOROS</v>
          </cell>
        </row>
        <row r="50">
          <cell r="Q50" t="str">
            <v>CONGO</v>
          </cell>
        </row>
        <row r="51">
          <cell r="Q51" t="str">
            <v>CONGO (LA REPÚBLICA DEMOCRÁTICA DEL)</v>
          </cell>
        </row>
        <row r="52">
          <cell r="Q52" t="str">
            <v>COREA DEL NORTE</v>
          </cell>
        </row>
        <row r="53">
          <cell r="Q53" t="str">
            <v>COREA DEL SUR</v>
          </cell>
        </row>
        <row r="54">
          <cell r="Q54" t="str">
            <v>COSTA DE MARFIL</v>
          </cell>
        </row>
        <row r="55">
          <cell r="Q55" t="str">
            <v>COSTA RICA</v>
          </cell>
        </row>
        <row r="56">
          <cell r="Q56" t="str">
            <v>CROACIA</v>
          </cell>
        </row>
        <row r="57">
          <cell r="Q57" t="str">
            <v>CUBA</v>
          </cell>
        </row>
        <row r="58">
          <cell r="Q58" t="str">
            <v>CURAÇAO</v>
          </cell>
        </row>
        <row r="59">
          <cell r="Q59" t="str">
            <v>DINAMARCA</v>
          </cell>
        </row>
        <row r="60">
          <cell r="Q60" t="str">
            <v>DOMÍNICA</v>
          </cell>
        </row>
        <row r="61">
          <cell r="Q61" t="str">
            <v>ECUADOR</v>
          </cell>
        </row>
        <row r="62">
          <cell r="Q62" t="str">
            <v>EGIPTO</v>
          </cell>
        </row>
        <row r="63">
          <cell r="Q63" t="str">
            <v>EL SALVADOR</v>
          </cell>
        </row>
        <row r="64">
          <cell r="Q64" t="str">
            <v>EMIRATOS ÁRABES UNIDOS</v>
          </cell>
        </row>
        <row r="65">
          <cell r="Q65" t="str">
            <v>ERITREA</v>
          </cell>
        </row>
        <row r="66">
          <cell r="Q66" t="str">
            <v>ESLOVAQUIA</v>
          </cell>
        </row>
        <row r="67">
          <cell r="Q67" t="str">
            <v>ESLOVENIA</v>
          </cell>
        </row>
        <row r="68">
          <cell r="Q68" t="str">
            <v>ESPAÑA</v>
          </cell>
        </row>
        <row r="69">
          <cell r="Q69" t="str">
            <v>ESTADOS UNIDOS DE AMÉRICA</v>
          </cell>
        </row>
        <row r="70">
          <cell r="Q70" t="str">
            <v>ESTONIA</v>
          </cell>
        </row>
        <row r="71">
          <cell r="Q71" t="str">
            <v>ETIOPÍA</v>
          </cell>
        </row>
        <row r="72">
          <cell r="Q72" t="str">
            <v>FIJI</v>
          </cell>
        </row>
        <row r="73">
          <cell r="Q73" t="str">
            <v>FILIPINAS</v>
          </cell>
        </row>
        <row r="74">
          <cell r="Q74" t="str">
            <v>FINLANDIA</v>
          </cell>
        </row>
        <row r="75">
          <cell r="Q75" t="str">
            <v>FRANCIA</v>
          </cell>
        </row>
        <row r="76">
          <cell r="Q76" t="str">
            <v>GABÓN</v>
          </cell>
        </row>
        <row r="77">
          <cell r="Q77" t="str">
            <v>GAMBIA</v>
          </cell>
        </row>
        <row r="78">
          <cell r="Q78" t="str">
            <v>GEORGIA</v>
          </cell>
        </row>
        <row r="79">
          <cell r="Q79" t="str">
            <v>GEORGIA DEL SUR E ISLAS SANDWICH DEL SUR</v>
          </cell>
        </row>
        <row r="80">
          <cell r="Q80" t="str">
            <v>GHANA</v>
          </cell>
        </row>
        <row r="81">
          <cell r="Q81" t="str">
            <v>GIBRALTAR</v>
          </cell>
        </row>
        <row r="82">
          <cell r="Q82" t="str">
            <v>GRANADA</v>
          </cell>
        </row>
        <row r="83">
          <cell r="Q83" t="str">
            <v>GRECIA</v>
          </cell>
        </row>
        <row r="84">
          <cell r="Q84" t="str">
            <v>GROENLANDIA</v>
          </cell>
        </row>
        <row r="85">
          <cell r="Q85" t="str">
            <v>GUADALUPE</v>
          </cell>
        </row>
        <row r="86">
          <cell r="Q86" t="str">
            <v>GUAM</v>
          </cell>
        </row>
        <row r="87">
          <cell r="Q87" t="str">
            <v>GUATEMALA</v>
          </cell>
        </row>
        <row r="88">
          <cell r="Q88" t="str">
            <v>GUAYANA</v>
          </cell>
        </row>
        <row r="89">
          <cell r="Q89" t="str">
            <v>GUAYANA FRANCESA</v>
          </cell>
        </row>
        <row r="90">
          <cell r="Q90" t="str">
            <v>GUERNSEY</v>
          </cell>
        </row>
        <row r="91">
          <cell r="Q91" t="str">
            <v>GUINEA</v>
          </cell>
        </row>
        <row r="92">
          <cell r="Q92" t="str">
            <v>GUINEA ECUATORIAL</v>
          </cell>
        </row>
        <row r="93">
          <cell r="Q93" t="str">
            <v>GUINEA-BISSAU</v>
          </cell>
        </row>
        <row r="94">
          <cell r="Q94" t="str">
            <v>HAITÍ</v>
          </cell>
        </row>
        <row r="95">
          <cell r="Q95" t="str">
            <v>HONDURAS</v>
          </cell>
        </row>
        <row r="96">
          <cell r="Q96" t="str">
            <v>HONG KONG</v>
          </cell>
        </row>
        <row r="97">
          <cell r="Q97" t="str">
            <v>HUNGRÍA</v>
          </cell>
        </row>
        <row r="98">
          <cell r="Q98" t="str">
            <v>INDIA</v>
          </cell>
        </row>
        <row r="99">
          <cell r="Q99" t="str">
            <v>INDONESIA</v>
          </cell>
        </row>
        <row r="100">
          <cell r="Q100" t="str">
            <v>IRAK</v>
          </cell>
        </row>
        <row r="101">
          <cell r="Q101" t="str">
            <v>IRÁN</v>
          </cell>
        </row>
        <row r="102">
          <cell r="Q102" t="str">
            <v>IRLANDA</v>
          </cell>
        </row>
        <row r="103">
          <cell r="Q103" t="str">
            <v>ISLA BOUVET</v>
          </cell>
        </row>
        <row r="104">
          <cell r="Q104" t="str">
            <v>ISLA DE MAN</v>
          </cell>
        </row>
        <row r="105">
          <cell r="Q105" t="str">
            <v>ISLANDIA</v>
          </cell>
        </row>
        <row r="106">
          <cell r="Q106" t="str">
            <v>ISLAS ÁLAND</v>
          </cell>
        </row>
        <row r="107">
          <cell r="Q107" t="str">
            <v>ISLAS CAIMÁN</v>
          </cell>
        </row>
        <row r="108">
          <cell r="Q108" t="str">
            <v>ISLAS CHRISTMAS</v>
          </cell>
        </row>
        <row r="109">
          <cell r="Q109" t="str">
            <v>ISLAS COCOS</v>
          </cell>
        </row>
        <row r="110">
          <cell r="Q110" t="str">
            <v>ISLAS COOK</v>
          </cell>
        </row>
        <row r="111">
          <cell r="Q111" t="str">
            <v>ISLAS FAROE</v>
          </cell>
        </row>
        <row r="112">
          <cell r="Q112" t="str">
            <v>ISLAS HEARD Y MCDONALD</v>
          </cell>
        </row>
        <row r="113">
          <cell r="Q113" t="str">
            <v>ISLAS MALVINAS</v>
          </cell>
        </row>
        <row r="114">
          <cell r="Q114" t="str">
            <v>ISLAS MARSHALL</v>
          </cell>
        </row>
        <row r="115">
          <cell r="Q115" t="str">
            <v>ISLAS NORKFOLK</v>
          </cell>
        </row>
        <row r="116">
          <cell r="Q116" t="str">
            <v>ISLAS PALAOS</v>
          </cell>
        </row>
        <row r="117">
          <cell r="Q117" t="str">
            <v>ISLAS PITCAIRN</v>
          </cell>
        </row>
        <row r="118">
          <cell r="Q118" t="str">
            <v>ISLAS SOLOMÓN</v>
          </cell>
        </row>
        <row r="119">
          <cell r="Q119" t="str">
            <v>ISLAS SVALBARD Y JAN MAYEN</v>
          </cell>
        </row>
        <row r="120">
          <cell r="Q120" t="str">
            <v>ISLAS TURCAS Y CAICOS</v>
          </cell>
        </row>
        <row r="121">
          <cell r="Q121" t="str">
            <v>ISLAS ULTRAMARINAS MENORES DE LOS EEUU (LAS)</v>
          </cell>
        </row>
        <row r="122">
          <cell r="Q122" t="str">
            <v>ISLAS VÍRGENES BRITÁNICAS</v>
          </cell>
        </row>
        <row r="123">
          <cell r="Q123" t="str">
            <v>ISLAS VÍRGENES DE LOS ESTADOS UNIDOS DE AMÉRICA</v>
          </cell>
        </row>
        <row r="124">
          <cell r="Q124" t="str">
            <v>ISRAEL</v>
          </cell>
        </row>
        <row r="125">
          <cell r="Q125" t="str">
            <v>ITALIA</v>
          </cell>
        </row>
        <row r="126">
          <cell r="Q126" t="str">
            <v>JAMAICA</v>
          </cell>
        </row>
        <row r="127">
          <cell r="Q127" t="str">
            <v>JAPÓN</v>
          </cell>
        </row>
        <row r="128">
          <cell r="Q128" t="str">
            <v>JERSEY</v>
          </cell>
        </row>
        <row r="129">
          <cell r="Q129" t="str">
            <v>JORDANIA</v>
          </cell>
        </row>
        <row r="130">
          <cell r="Q130" t="str">
            <v>KAZAJSTÁN</v>
          </cell>
        </row>
        <row r="131">
          <cell r="Q131" t="str">
            <v>KENIA</v>
          </cell>
        </row>
        <row r="132">
          <cell r="Q132" t="str">
            <v>KIRGUISTÁN</v>
          </cell>
        </row>
        <row r="133">
          <cell r="Q133" t="str">
            <v>KIRIBATI</v>
          </cell>
        </row>
        <row r="134">
          <cell r="Q134" t="str">
            <v>KUWAIT</v>
          </cell>
        </row>
        <row r="135">
          <cell r="Q135" t="str">
            <v>LAOS</v>
          </cell>
        </row>
        <row r="136">
          <cell r="Q136" t="str">
            <v>LESOTHO</v>
          </cell>
        </row>
        <row r="137">
          <cell r="Q137" t="str">
            <v>LETONIA</v>
          </cell>
        </row>
        <row r="138">
          <cell r="Q138" t="str">
            <v>LÍBANO</v>
          </cell>
        </row>
        <row r="139">
          <cell r="Q139" t="str">
            <v>LIBERIA</v>
          </cell>
        </row>
        <row r="140">
          <cell r="Q140" t="str">
            <v>LIBIA</v>
          </cell>
        </row>
        <row r="141">
          <cell r="Q141" t="str">
            <v>LIECHTENSTEIN</v>
          </cell>
        </row>
        <row r="142">
          <cell r="Q142" t="str">
            <v>LITUANIA</v>
          </cell>
        </row>
        <row r="143">
          <cell r="Q143" t="str">
            <v>LUXEMBURGO</v>
          </cell>
        </row>
        <row r="144">
          <cell r="Q144" t="str">
            <v>MACAO</v>
          </cell>
        </row>
        <row r="145">
          <cell r="Q145" t="str">
            <v>MACEDONIA</v>
          </cell>
        </row>
        <row r="146">
          <cell r="Q146" t="str">
            <v>MADAGASCAR</v>
          </cell>
        </row>
        <row r="147">
          <cell r="Q147" t="str">
            <v>MALASIA</v>
          </cell>
        </row>
        <row r="148">
          <cell r="Q148" t="str">
            <v>MALAWI</v>
          </cell>
        </row>
        <row r="149">
          <cell r="Q149" t="str">
            <v>MALDIVAS</v>
          </cell>
        </row>
        <row r="150">
          <cell r="Q150" t="str">
            <v>MALI</v>
          </cell>
        </row>
        <row r="151">
          <cell r="Q151" t="str">
            <v>MALTA</v>
          </cell>
        </row>
        <row r="152">
          <cell r="Q152" t="str">
            <v>MARIANAS DEL NORTE, (LAS) ISLAS</v>
          </cell>
        </row>
        <row r="153">
          <cell r="Q153" t="str">
            <v>MARRUECOS</v>
          </cell>
        </row>
        <row r="154">
          <cell r="Q154" t="str">
            <v>MARTINICA</v>
          </cell>
        </row>
        <row r="155">
          <cell r="Q155" t="str">
            <v>MAURICIO</v>
          </cell>
        </row>
        <row r="156">
          <cell r="Q156" t="str">
            <v>MAURITANIA</v>
          </cell>
        </row>
        <row r="157">
          <cell r="Q157" t="str">
            <v>MAYOTTE</v>
          </cell>
        </row>
        <row r="158">
          <cell r="Q158" t="str">
            <v>MÉXICO</v>
          </cell>
        </row>
        <row r="159">
          <cell r="Q159" t="str">
            <v>MICRONESIA</v>
          </cell>
        </row>
        <row r="160">
          <cell r="Q160" t="str">
            <v>MOLDOVA</v>
          </cell>
        </row>
        <row r="161">
          <cell r="Q161" t="str">
            <v>MÓNACO</v>
          </cell>
        </row>
        <row r="162">
          <cell r="Q162" t="str">
            <v>MONGOLIA</v>
          </cell>
        </row>
        <row r="163">
          <cell r="Q163" t="str">
            <v>MONTENEGRO</v>
          </cell>
        </row>
        <row r="164">
          <cell r="Q164" t="str">
            <v>MONTSERRAT</v>
          </cell>
        </row>
        <row r="165">
          <cell r="Q165" t="str">
            <v>MOZAMBIQUE</v>
          </cell>
        </row>
        <row r="166">
          <cell r="Q166" t="str">
            <v>MYANMAR</v>
          </cell>
        </row>
        <row r="167">
          <cell r="Q167" t="str">
            <v>NAMIBIA</v>
          </cell>
        </row>
        <row r="168">
          <cell r="Q168" t="str">
            <v>NAURU</v>
          </cell>
        </row>
        <row r="169">
          <cell r="Q169" t="str">
            <v>NEPAL</v>
          </cell>
        </row>
        <row r="170">
          <cell r="Q170" t="str">
            <v>NICARAGUA</v>
          </cell>
        </row>
        <row r="171">
          <cell r="Q171" t="str">
            <v>NÍGER</v>
          </cell>
        </row>
        <row r="172">
          <cell r="Q172" t="str">
            <v>NIGERIA</v>
          </cell>
        </row>
        <row r="173">
          <cell r="Q173" t="str">
            <v>NIUE</v>
          </cell>
        </row>
        <row r="174">
          <cell r="Q174" t="str">
            <v>NORUEGA</v>
          </cell>
        </row>
        <row r="175">
          <cell r="Q175" t="str">
            <v>NUEVA CALEDONIA</v>
          </cell>
        </row>
        <row r="176">
          <cell r="Q176" t="str">
            <v>NUEVA ZELANDA</v>
          </cell>
        </row>
        <row r="177">
          <cell r="Q177" t="str">
            <v>OMÁN</v>
          </cell>
        </row>
        <row r="178">
          <cell r="Q178" t="str">
            <v>PAÍSES BAJOS</v>
          </cell>
        </row>
        <row r="179">
          <cell r="Q179" t="str">
            <v>PAKISTÁN</v>
          </cell>
        </row>
        <row r="180">
          <cell r="Q180" t="str">
            <v>PALESTINA</v>
          </cell>
        </row>
        <row r="181">
          <cell r="Q181" t="str">
            <v>PANAMÁ</v>
          </cell>
        </row>
        <row r="182">
          <cell r="Q182" t="str">
            <v>PAPÚA NUEVA GUINEA</v>
          </cell>
        </row>
        <row r="183">
          <cell r="Q183" t="str">
            <v>PARAGUAY</v>
          </cell>
        </row>
        <row r="184">
          <cell r="Q184" t="str">
            <v>PERÚ</v>
          </cell>
        </row>
        <row r="185">
          <cell r="Q185" t="str">
            <v>POLINESIA FRANCESA</v>
          </cell>
        </row>
        <row r="186">
          <cell r="Q186" t="str">
            <v>POLONIA</v>
          </cell>
        </row>
        <row r="187">
          <cell r="Q187" t="str">
            <v>PORTUGAL</v>
          </cell>
        </row>
        <row r="188">
          <cell r="Q188" t="str">
            <v>PUERTO RICO</v>
          </cell>
        </row>
        <row r="189">
          <cell r="Q189" t="str">
            <v>QATAR</v>
          </cell>
        </row>
        <row r="190">
          <cell r="Q190" t="str">
            <v>REINO UNIDO</v>
          </cell>
        </row>
        <row r="191">
          <cell r="Q191" t="str">
            <v>REPÚBLICA CENTRO-AFRICANA</v>
          </cell>
        </row>
        <row r="192">
          <cell r="Q192" t="str">
            <v>REPÚBLICA CHECA</v>
          </cell>
        </row>
        <row r="193">
          <cell r="Q193" t="str">
            <v>REPÚBLICA DOMINICANA</v>
          </cell>
        </row>
        <row r="194">
          <cell r="Q194" t="str">
            <v>REUNIÓN</v>
          </cell>
        </row>
        <row r="195">
          <cell r="Q195" t="str">
            <v>RUANDA</v>
          </cell>
        </row>
        <row r="196">
          <cell r="Q196" t="str">
            <v>RUMANÍA</v>
          </cell>
        </row>
        <row r="197">
          <cell r="Q197" t="str">
            <v>RUSIA</v>
          </cell>
        </row>
        <row r="198">
          <cell r="Q198" t="str">
            <v>SAHARA OCCIDENTAL</v>
          </cell>
        </row>
        <row r="199">
          <cell r="Q199" t="str">
            <v>SAINT MARTIN (PARTE FRANCESA)</v>
          </cell>
        </row>
        <row r="200">
          <cell r="Q200" t="str">
            <v>SAMOA</v>
          </cell>
        </row>
        <row r="201">
          <cell r="Q201" t="str">
            <v>SAMOA AMERICANA</v>
          </cell>
        </row>
        <row r="202">
          <cell r="Q202" t="str">
            <v>SAN BARTOLOMÉ</v>
          </cell>
        </row>
        <row r="203">
          <cell r="Q203" t="str">
            <v>SAN CRISTÓBAL Y NIEVES</v>
          </cell>
        </row>
        <row r="204">
          <cell r="Q204" t="str">
            <v>SAN MARINO</v>
          </cell>
        </row>
        <row r="205">
          <cell r="Q205" t="str">
            <v>SAN PEDRO Y MIQUELÓN</v>
          </cell>
        </row>
        <row r="206">
          <cell r="Q206" t="str">
            <v>SAN VICENTE Y LAS GRANADINAS</v>
          </cell>
        </row>
        <row r="207">
          <cell r="Q207" t="str">
            <v>SANTA ELENA</v>
          </cell>
        </row>
        <row r="208">
          <cell r="Q208" t="str">
            <v>SANTA LUCÍA</v>
          </cell>
        </row>
        <row r="209">
          <cell r="Q209" t="str">
            <v>SANTO TOMÉ Y PRÍNCIPE</v>
          </cell>
        </row>
        <row r="210">
          <cell r="Q210" t="str">
            <v>SENEGAL</v>
          </cell>
        </row>
        <row r="211">
          <cell r="Q211" t="str">
            <v>SERBIA Y MONTENEGRO</v>
          </cell>
        </row>
        <row r="212">
          <cell r="Q212" t="str">
            <v>SEYCHELLES</v>
          </cell>
        </row>
        <row r="213">
          <cell r="Q213" t="str">
            <v>SIERRA LEONA</v>
          </cell>
        </row>
        <row r="214">
          <cell r="Q214" t="str">
            <v>SINGAPUR</v>
          </cell>
        </row>
        <row r="215">
          <cell r="Q215" t="str">
            <v>SINT MAARTEN (PARTE NEERLANDESA)</v>
          </cell>
        </row>
        <row r="216">
          <cell r="Q216" t="str">
            <v>SIRIA</v>
          </cell>
        </row>
        <row r="217">
          <cell r="Q217" t="str">
            <v>SOMALIA</v>
          </cell>
        </row>
        <row r="218">
          <cell r="Q218" t="str">
            <v>SRI LANKA</v>
          </cell>
        </row>
        <row r="219">
          <cell r="Q219" t="str">
            <v>SUAZILANDIA</v>
          </cell>
        </row>
        <row r="220">
          <cell r="Q220" t="str">
            <v>SUDÁFRICA</v>
          </cell>
        </row>
        <row r="221">
          <cell r="Q221" t="str">
            <v>SUDÁN</v>
          </cell>
        </row>
        <row r="222">
          <cell r="Q222" t="str">
            <v>SUDÁN DEL SUR</v>
          </cell>
        </row>
        <row r="223">
          <cell r="Q223" t="str">
            <v>SUECIA</v>
          </cell>
        </row>
        <row r="224">
          <cell r="Q224" t="str">
            <v>SUIZA</v>
          </cell>
        </row>
        <row r="225">
          <cell r="Q225" t="str">
            <v>SURINAM</v>
          </cell>
        </row>
        <row r="226">
          <cell r="Q226" t="str">
            <v>TAILANDIA</v>
          </cell>
        </row>
        <row r="227">
          <cell r="Q227" t="str">
            <v>TAIWÁN</v>
          </cell>
        </row>
        <row r="228">
          <cell r="Q228" t="str">
            <v>TANZANIA</v>
          </cell>
        </row>
        <row r="229">
          <cell r="Q229" t="str">
            <v>TAYIKISTÁN</v>
          </cell>
        </row>
        <row r="230">
          <cell r="Q230" t="str">
            <v>TERRITORIO BRITÁNICO DEL OCÉANO ÍNDICO</v>
          </cell>
        </row>
        <row r="231">
          <cell r="Q231" t="str">
            <v>TERRITORIOS AUSTRALES FRANCESES</v>
          </cell>
        </row>
        <row r="232">
          <cell r="Q232" t="str">
            <v>TIMOR-LESTE</v>
          </cell>
        </row>
        <row r="233">
          <cell r="Q233" t="str">
            <v>TOGO</v>
          </cell>
        </row>
        <row r="234">
          <cell r="Q234" t="str">
            <v>TOKELAU</v>
          </cell>
        </row>
        <row r="235">
          <cell r="Q235" t="str">
            <v>TONGA</v>
          </cell>
        </row>
        <row r="236">
          <cell r="Q236" t="str">
            <v>TRINIDAD Y TOBAGO</v>
          </cell>
        </row>
        <row r="237">
          <cell r="Q237" t="str">
            <v>TÚNEZ</v>
          </cell>
        </row>
        <row r="238">
          <cell r="Q238" t="str">
            <v>TURKMENISTÁN</v>
          </cell>
        </row>
        <row r="239">
          <cell r="Q239" t="str">
            <v>TURQUÍA</v>
          </cell>
        </row>
        <row r="240">
          <cell r="Q240" t="str">
            <v>TUVALU</v>
          </cell>
        </row>
        <row r="241">
          <cell r="Q241" t="str">
            <v>UCRANIA</v>
          </cell>
        </row>
        <row r="242">
          <cell r="Q242" t="str">
            <v>UGANDA</v>
          </cell>
        </row>
        <row r="243">
          <cell r="Q243" t="str">
            <v>URUGUAY</v>
          </cell>
        </row>
        <row r="244">
          <cell r="Q244" t="str">
            <v>UZBEKISTÁN</v>
          </cell>
        </row>
        <row r="245">
          <cell r="Q245" t="str">
            <v>VANUATU</v>
          </cell>
        </row>
        <row r="246">
          <cell r="Q246" t="str">
            <v>VENEZUELA</v>
          </cell>
        </row>
        <row r="247">
          <cell r="Q247" t="str">
            <v>VIETNAM</v>
          </cell>
        </row>
        <row r="248">
          <cell r="Q248" t="str">
            <v>WALLIS Y FUTUNA</v>
          </cell>
        </row>
        <row r="249">
          <cell r="Q249" t="str">
            <v>YEMEN</v>
          </cell>
        </row>
        <row r="250">
          <cell r="Q250" t="str">
            <v>YIBUTI</v>
          </cell>
        </row>
        <row r="251">
          <cell r="Q251" t="str">
            <v>ZAMBIA</v>
          </cell>
        </row>
        <row r="252">
          <cell r="Q252" t="str">
            <v>ZIMBABWE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1"/>
  <sheetViews>
    <sheetView zoomScale="85" zoomScaleNormal="85" workbookViewId="0">
      <selection sqref="A1:XFD1048576"/>
    </sheetView>
  </sheetViews>
  <sheetFormatPr baseColWidth="10" defaultColWidth="14.5" defaultRowHeight="15" customHeight="1" x14ac:dyDescent="0.2"/>
  <cols>
    <col min="1" max="1" width="9" style="175" customWidth="1"/>
    <col min="2" max="2" width="42.1640625" style="175" customWidth="1"/>
    <col min="3" max="3" width="8.83203125" style="175" customWidth="1"/>
    <col min="4" max="4" width="5.33203125" style="175" customWidth="1"/>
    <col min="5" max="5" width="10.83203125" style="175" customWidth="1"/>
    <col min="6" max="6" width="8.33203125" style="175" customWidth="1"/>
    <col min="7" max="7" width="5.83203125" style="175" customWidth="1"/>
    <col min="8" max="8" width="5.5" style="175" customWidth="1"/>
    <col min="9" max="9" width="12.1640625" style="175" customWidth="1"/>
    <col min="10" max="10" width="6.5" style="175" customWidth="1"/>
    <col min="11" max="11" width="12.33203125" style="175" customWidth="1"/>
    <col min="12" max="12" width="5.5" style="175" customWidth="1"/>
    <col min="13" max="13" width="6.1640625" style="175" customWidth="1"/>
    <col min="14" max="14" width="5.6640625" style="175" customWidth="1"/>
    <col min="15" max="26" width="12.1640625" style="175" customWidth="1"/>
    <col min="27" max="16384" width="14.5" style="175"/>
  </cols>
  <sheetData>
    <row r="1" spans="1:26" ht="25.5" customHeight="1" x14ac:dyDescent="0.2">
      <c r="A1" s="166"/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ht="15" customHeight="1" x14ac:dyDescent="0.2">
      <c r="A2" s="166"/>
      <c r="B2" s="198" t="s">
        <v>218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5" customHeight="1" x14ac:dyDescent="0.2">
      <c r="A3" s="166"/>
      <c r="B3" s="199" t="s">
        <v>207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26" ht="15" customHeight="1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15" customHeight="1" x14ac:dyDescent="0.2">
      <c r="A5" s="1"/>
      <c r="B5" s="193" t="s">
        <v>1</v>
      </c>
      <c r="C5" s="194"/>
      <c r="D5" s="194"/>
      <c r="E5" s="195"/>
      <c r="F5" s="196"/>
      <c r="G5" s="196"/>
      <c r="H5" s="196"/>
      <c r="I5" s="196"/>
      <c r="J5" s="196"/>
      <c r="K5" s="196"/>
      <c r="L5" s="196"/>
      <c r="M5" s="196"/>
      <c r="N5" s="19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ht="30.75" customHeight="1" x14ac:dyDescent="0.2">
      <c r="A6" s="169"/>
      <c r="B6" s="200" t="s">
        <v>2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2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ht="21" customHeight="1" x14ac:dyDescent="0.2">
      <c r="A7" s="167"/>
      <c r="B7" s="180" t="s">
        <v>219</v>
      </c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2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ht="21" customHeight="1" x14ac:dyDescent="0.2">
      <c r="A8" s="167"/>
      <c r="B8" s="180" t="s">
        <v>181</v>
      </c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2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ht="18" customHeight="1" x14ac:dyDescent="0.2">
      <c r="A9" s="167"/>
      <c r="B9" s="180" t="s">
        <v>220</v>
      </c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2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6" ht="18" customHeight="1" x14ac:dyDescent="0.2">
      <c r="A10" s="167"/>
      <c r="B10" s="180" t="s">
        <v>103</v>
      </c>
      <c r="C10" s="200" t="s">
        <v>39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2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ht="19.5" customHeight="1" x14ac:dyDescent="0.2">
      <c r="A11" s="167"/>
      <c r="B11" s="180" t="s">
        <v>104</v>
      </c>
      <c r="C11" s="200" t="s">
        <v>39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2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ht="54.75" customHeight="1" x14ac:dyDescent="0.2">
      <c r="A12" s="167"/>
      <c r="B12" s="203" t="s">
        <v>201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5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ht="28.5" customHeight="1" x14ac:dyDescent="0.2">
      <c r="A13" s="167"/>
      <c r="B13" s="200" t="s">
        <v>3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ht="29.25" customHeight="1" x14ac:dyDescent="0.2">
      <c r="A14" s="167"/>
      <c r="B14" s="193" t="s">
        <v>4</v>
      </c>
      <c r="C14" s="194"/>
      <c r="D14" s="194"/>
      <c r="E14" s="200"/>
      <c r="F14" s="201"/>
      <c r="G14" s="201"/>
      <c r="H14" s="201"/>
      <c r="I14" s="201"/>
      <c r="J14" s="201"/>
      <c r="K14" s="201"/>
      <c r="L14" s="201"/>
      <c r="M14" s="201"/>
      <c r="N14" s="202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ht="37.5" customHeight="1" x14ac:dyDescent="0.2">
      <c r="A15" s="167"/>
      <c r="B15" s="180" t="s">
        <v>179</v>
      </c>
      <c r="C15" s="203"/>
      <c r="D15" s="205"/>
      <c r="E15" s="193" t="s">
        <v>180</v>
      </c>
      <c r="F15" s="193"/>
      <c r="G15" s="193"/>
      <c r="H15" s="193"/>
      <c r="I15" s="193"/>
      <c r="J15" s="203"/>
      <c r="K15" s="204"/>
      <c r="L15" s="204"/>
      <c r="M15" s="204"/>
      <c r="N15" s="205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ht="37.5" customHeight="1" x14ac:dyDescent="0.2">
      <c r="A16" s="167"/>
      <c r="B16" s="180" t="s">
        <v>182</v>
      </c>
      <c r="C16" s="200"/>
      <c r="D16" s="202"/>
      <c r="E16" s="193" t="s">
        <v>183</v>
      </c>
      <c r="F16" s="193"/>
      <c r="G16" s="193"/>
      <c r="H16" s="193"/>
      <c r="I16" s="193"/>
      <c r="J16" s="200"/>
      <c r="K16" s="201"/>
      <c r="L16" s="201"/>
      <c r="M16" s="201"/>
      <c r="N16" s="202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37.5" customHeight="1" x14ac:dyDescent="0.2">
      <c r="A17" s="167"/>
      <c r="B17" s="180" t="s">
        <v>184</v>
      </c>
      <c r="C17" s="200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2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ht="37.5" customHeight="1" x14ac:dyDescent="0.2">
      <c r="A18" s="167"/>
      <c r="B18" s="180" t="s">
        <v>185</v>
      </c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2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ht="37.5" customHeight="1" x14ac:dyDescent="0.2">
      <c r="A19" s="167"/>
      <c r="B19" s="180" t="s">
        <v>186</v>
      </c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2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ht="29.25" customHeight="1" x14ac:dyDescent="0.2">
      <c r="A20" s="167"/>
      <c r="B20" s="203" t="s">
        <v>5</v>
      </c>
      <c r="C20" s="204"/>
      <c r="D20" s="205"/>
      <c r="E20" s="200"/>
      <c r="F20" s="201"/>
      <c r="G20" s="201"/>
      <c r="H20" s="201"/>
      <c r="I20" s="201"/>
      <c r="J20" s="201"/>
      <c r="K20" s="201"/>
      <c r="L20" s="201"/>
      <c r="M20" s="201"/>
      <c r="N20" s="202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ht="29.25" customHeight="1" x14ac:dyDescent="0.2">
      <c r="A21" s="167"/>
      <c r="B21" s="180" t="s">
        <v>49</v>
      </c>
      <c r="C21" s="180" t="s">
        <v>50</v>
      </c>
      <c r="D21" s="170"/>
      <c r="E21" s="180" t="s">
        <v>51</v>
      </c>
      <c r="F21" s="170"/>
      <c r="G21" s="180" t="s">
        <v>52</v>
      </c>
      <c r="H21" s="170"/>
      <c r="I21" s="180" t="s">
        <v>53</v>
      </c>
      <c r="J21" s="172"/>
      <c r="K21" s="180" t="s">
        <v>54</v>
      </c>
      <c r="L21" s="195"/>
      <c r="M21" s="196"/>
      <c r="N21" s="197"/>
      <c r="O21" s="176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ht="27" customHeight="1" x14ac:dyDescent="0.2">
      <c r="A22" s="167"/>
      <c r="B22" s="193" t="s">
        <v>6</v>
      </c>
      <c r="C22" s="194"/>
      <c r="D22" s="194"/>
      <c r="E22" s="173"/>
      <c r="F22" s="206" t="s">
        <v>7</v>
      </c>
      <c r="G22" s="206"/>
      <c r="H22" s="206"/>
      <c r="I22" s="206"/>
      <c r="J22" s="206"/>
      <c r="K22" s="171" t="s">
        <v>8</v>
      </c>
      <c r="L22" s="174"/>
      <c r="M22" s="171" t="s">
        <v>9</v>
      </c>
      <c r="N22" s="178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ht="50" customHeight="1" x14ac:dyDescent="0.2">
      <c r="A23" s="167"/>
      <c r="B23" s="193" t="s">
        <v>105</v>
      </c>
      <c r="C23" s="194"/>
      <c r="D23" s="194"/>
      <c r="E23" s="171"/>
      <c r="F23" s="206" t="s">
        <v>187</v>
      </c>
      <c r="G23" s="206"/>
      <c r="H23" s="206"/>
      <c r="I23" s="206"/>
      <c r="J23" s="206"/>
      <c r="K23" s="195"/>
      <c r="L23" s="196"/>
      <c r="M23" s="196"/>
      <c r="N23" s="19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ht="26.25" customHeight="1" x14ac:dyDescent="0.2">
      <c r="A24" s="167"/>
      <c r="B24" s="193" t="s">
        <v>55</v>
      </c>
      <c r="C24" s="194"/>
      <c r="D24" s="194"/>
      <c r="E24" s="171"/>
      <c r="F24" s="206" t="s">
        <v>188</v>
      </c>
      <c r="G24" s="206"/>
      <c r="H24" s="206"/>
      <c r="I24" s="206"/>
      <c r="J24" s="206"/>
      <c r="K24" s="195"/>
      <c r="L24" s="196"/>
      <c r="M24" s="196"/>
      <c r="N24" s="19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ht="24.75" customHeight="1" x14ac:dyDescent="0.2">
      <c r="A25" s="167"/>
      <c r="B25" s="193" t="s">
        <v>56</v>
      </c>
      <c r="C25" s="194"/>
      <c r="D25" s="194"/>
      <c r="E25" s="171"/>
      <c r="F25" s="206" t="s">
        <v>11</v>
      </c>
      <c r="G25" s="206"/>
      <c r="H25" s="206"/>
      <c r="I25" s="206"/>
      <c r="J25" s="206"/>
      <c r="K25" s="195"/>
      <c r="L25" s="196"/>
      <c r="M25" s="196"/>
      <c r="N25" s="19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ht="24.75" customHeight="1" x14ac:dyDescent="0.2">
      <c r="A26" s="167"/>
      <c r="B26" s="193" t="s">
        <v>93</v>
      </c>
      <c r="C26" s="194"/>
      <c r="D26" s="194"/>
      <c r="E26" s="171"/>
      <c r="F26" s="215" t="s">
        <v>155</v>
      </c>
      <c r="G26" s="216"/>
      <c r="H26" s="216"/>
      <c r="I26" s="216"/>
      <c r="J26" s="217"/>
      <c r="K26" s="224"/>
      <c r="L26" s="225"/>
      <c r="M26" s="225"/>
      <c r="N26" s="226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ht="27.75" customHeight="1" x14ac:dyDescent="0.2">
      <c r="A27" s="167"/>
      <c r="B27" s="193" t="s">
        <v>10</v>
      </c>
      <c r="C27" s="194"/>
      <c r="D27" s="194"/>
      <c r="E27" s="174"/>
      <c r="F27" s="218"/>
      <c r="G27" s="219"/>
      <c r="H27" s="219"/>
      <c r="I27" s="219"/>
      <c r="J27" s="220"/>
      <c r="K27" s="227"/>
      <c r="L27" s="228"/>
      <c r="M27" s="228"/>
      <c r="N27" s="229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ht="46" customHeight="1" x14ac:dyDescent="0.2">
      <c r="A28" s="167"/>
      <c r="B28" s="193" t="s">
        <v>106</v>
      </c>
      <c r="C28" s="194"/>
      <c r="D28" s="194"/>
      <c r="E28" s="174"/>
      <c r="F28" s="221"/>
      <c r="G28" s="222"/>
      <c r="H28" s="222"/>
      <c r="I28" s="222"/>
      <c r="J28" s="223"/>
      <c r="K28" s="230"/>
      <c r="L28" s="231"/>
      <c r="M28" s="231"/>
      <c r="N28" s="232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ht="51.75" customHeight="1" x14ac:dyDescent="0.2">
      <c r="A29" s="167"/>
      <c r="B29" s="203" t="s">
        <v>200</v>
      </c>
      <c r="C29" s="204"/>
      <c r="D29" s="205"/>
      <c r="E29" s="212"/>
      <c r="F29" s="213"/>
      <c r="G29" s="213"/>
      <c r="H29" s="213"/>
      <c r="I29" s="213"/>
      <c r="J29" s="213"/>
      <c r="K29" s="213"/>
      <c r="L29" s="213"/>
      <c r="M29" s="213"/>
      <c r="N29" s="214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ht="88.5" customHeight="1" x14ac:dyDescent="0.2">
      <c r="A30" s="167"/>
      <c r="B30" s="203" t="s">
        <v>221</v>
      </c>
      <c r="C30" s="204"/>
      <c r="D30" s="205"/>
      <c r="E30" s="212"/>
      <c r="F30" s="213"/>
      <c r="G30" s="213"/>
      <c r="H30" s="213"/>
      <c r="I30" s="213"/>
      <c r="J30" s="213"/>
      <c r="K30" s="213"/>
      <c r="L30" s="213"/>
      <c r="M30" s="213"/>
      <c r="N30" s="214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ht="38" customHeight="1" x14ac:dyDescent="0.2">
      <c r="A31" s="167"/>
      <c r="B31" s="193" t="s">
        <v>107</v>
      </c>
      <c r="C31" s="208"/>
      <c r="D31" s="208"/>
      <c r="E31" s="209" t="s">
        <v>12</v>
      </c>
      <c r="F31" s="211"/>
      <c r="G31" s="209" t="s">
        <v>189</v>
      </c>
      <c r="H31" s="210"/>
      <c r="I31" s="210"/>
      <c r="J31" s="210"/>
      <c r="K31" s="210"/>
      <c r="L31" s="210"/>
      <c r="M31" s="210"/>
      <c r="N31" s="211"/>
      <c r="O31" s="176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ht="15" customHeight="1" x14ac:dyDescent="0.2">
      <c r="A32" s="167"/>
      <c r="B32" s="207"/>
      <c r="C32" s="194"/>
      <c r="D32" s="194"/>
      <c r="E32" s="233"/>
      <c r="F32" s="234"/>
      <c r="G32" s="209"/>
      <c r="H32" s="210"/>
      <c r="I32" s="210"/>
      <c r="J32" s="210"/>
      <c r="K32" s="210"/>
      <c r="L32" s="210"/>
      <c r="M32" s="210"/>
      <c r="N32" s="211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ht="15" customHeight="1" x14ac:dyDescent="0.2">
      <c r="A33" s="167"/>
      <c r="B33" s="207"/>
      <c r="C33" s="194"/>
      <c r="D33" s="194"/>
      <c r="E33" s="233"/>
      <c r="F33" s="234"/>
      <c r="G33" s="209"/>
      <c r="H33" s="210"/>
      <c r="I33" s="210"/>
      <c r="J33" s="210"/>
      <c r="K33" s="210"/>
      <c r="L33" s="210"/>
      <c r="M33" s="210"/>
      <c r="N33" s="211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ht="15" customHeight="1" x14ac:dyDescent="0.2">
      <c r="A34" s="167"/>
      <c r="B34" s="207"/>
      <c r="C34" s="194"/>
      <c r="D34" s="194"/>
      <c r="E34" s="233"/>
      <c r="F34" s="234"/>
      <c r="G34" s="209"/>
      <c r="H34" s="210"/>
      <c r="I34" s="210"/>
      <c r="J34" s="210"/>
      <c r="K34" s="210"/>
      <c r="L34" s="210"/>
      <c r="M34" s="210"/>
      <c r="N34" s="211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ht="15" customHeight="1" x14ac:dyDescent="0.2">
      <c r="A35" s="167"/>
      <c r="B35" s="207"/>
      <c r="C35" s="194"/>
      <c r="D35" s="194"/>
      <c r="E35" s="233"/>
      <c r="F35" s="234"/>
      <c r="G35" s="209"/>
      <c r="H35" s="210"/>
      <c r="I35" s="210"/>
      <c r="J35" s="210"/>
      <c r="K35" s="210"/>
      <c r="L35" s="210"/>
      <c r="M35" s="210"/>
      <c r="N35" s="211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ht="15" customHeight="1" x14ac:dyDescent="0.2">
      <c r="A36" s="167"/>
      <c r="B36" s="207"/>
      <c r="C36" s="194"/>
      <c r="D36" s="194"/>
      <c r="E36" s="233"/>
      <c r="F36" s="234"/>
      <c r="G36" s="209"/>
      <c r="H36" s="210"/>
      <c r="I36" s="210"/>
      <c r="J36" s="210"/>
      <c r="K36" s="210"/>
      <c r="L36" s="210"/>
      <c r="M36" s="210"/>
      <c r="N36" s="211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ht="15" customHeight="1" x14ac:dyDescent="0.2">
      <c r="A37" s="167"/>
      <c r="B37" s="207"/>
      <c r="C37" s="194"/>
      <c r="D37" s="194"/>
      <c r="E37" s="233"/>
      <c r="F37" s="234"/>
      <c r="G37" s="209"/>
      <c r="H37" s="210"/>
      <c r="I37" s="210"/>
      <c r="J37" s="210"/>
      <c r="K37" s="210"/>
      <c r="L37" s="210"/>
      <c r="M37" s="210"/>
      <c r="N37" s="211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ht="15" customHeight="1" x14ac:dyDescent="0.2">
      <c r="A38" s="167"/>
      <c r="B38" s="207"/>
      <c r="C38" s="194"/>
      <c r="D38" s="194"/>
      <c r="E38" s="233"/>
      <c r="F38" s="234"/>
      <c r="G38" s="209"/>
      <c r="H38" s="210"/>
      <c r="I38" s="210"/>
      <c r="J38" s="210"/>
      <c r="K38" s="210"/>
      <c r="L38" s="210"/>
      <c r="M38" s="210"/>
      <c r="N38" s="211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ht="15" customHeight="1" x14ac:dyDescent="0.2">
      <c r="A39" s="167"/>
      <c r="B39" s="207"/>
      <c r="C39" s="194"/>
      <c r="D39" s="194"/>
      <c r="E39" s="233"/>
      <c r="F39" s="234"/>
      <c r="G39" s="209"/>
      <c r="H39" s="210"/>
      <c r="I39" s="210"/>
      <c r="J39" s="210"/>
      <c r="K39" s="210"/>
      <c r="L39" s="210"/>
      <c r="M39" s="210"/>
      <c r="N39" s="211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ht="15" customHeight="1" x14ac:dyDescent="0.2">
      <c r="A40" s="167"/>
      <c r="B40" s="207"/>
      <c r="C40" s="194"/>
      <c r="D40" s="194"/>
      <c r="E40" s="233"/>
      <c r="F40" s="234"/>
      <c r="G40" s="209"/>
      <c r="H40" s="210"/>
      <c r="I40" s="210"/>
      <c r="J40" s="210"/>
      <c r="K40" s="210"/>
      <c r="L40" s="210"/>
      <c r="M40" s="210"/>
      <c r="N40" s="211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26" ht="15" customHeight="1" x14ac:dyDescent="0.2">
      <c r="A41" s="167"/>
      <c r="B41" s="207"/>
      <c r="C41" s="194"/>
      <c r="D41" s="194"/>
      <c r="E41" s="233"/>
      <c r="F41" s="234"/>
      <c r="G41" s="209"/>
      <c r="H41" s="210"/>
      <c r="I41" s="210"/>
      <c r="J41" s="210"/>
      <c r="K41" s="210"/>
      <c r="L41" s="210"/>
      <c r="M41" s="210"/>
      <c r="N41" s="211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spans="1:26" ht="15.75" customHeight="1" x14ac:dyDescent="0.2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</row>
    <row r="43" spans="1:26" ht="15.75" customHeight="1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</row>
    <row r="44" spans="1:26" ht="55" customHeight="1" x14ac:dyDescent="0.2">
      <c r="A44" s="167"/>
      <c r="B44" s="167" t="s">
        <v>39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spans="1:26" x14ac:dyDescent="0.2">
      <c r="A45" s="167"/>
      <c r="B45" s="167" t="s">
        <v>39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</row>
    <row r="46" spans="1:26" ht="15.75" customHeight="1" x14ac:dyDescent="0.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</row>
    <row r="47" spans="1:26" ht="15.75" customHeight="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spans="1:26" ht="15.75" customHeight="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</row>
    <row r="49" spans="1:26" ht="15.75" customHeight="1" x14ac:dyDescent="0.2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</row>
    <row r="50" spans="1:26" ht="15.75" customHeight="1" x14ac:dyDescent="0.2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</row>
    <row r="51" spans="1:26" ht="15.75" customHeight="1" x14ac:dyDescent="0.2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</row>
    <row r="52" spans="1:26" ht="15.75" customHeight="1" x14ac:dyDescent="0.2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spans="1:26" ht="15.75" customHeight="1" x14ac:dyDescent="0.2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spans="1:26" ht="15.75" customHeight="1" x14ac:dyDescent="0.2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spans="1:26" ht="15.75" customHeight="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</row>
    <row r="56" spans="1:26" ht="15.75" customHeight="1" x14ac:dyDescent="0.2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7" spans="1:26" ht="15.75" customHeight="1" x14ac:dyDescent="0.2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</row>
    <row r="58" spans="1:26" ht="15.75" customHeight="1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</row>
    <row r="59" spans="1:26" ht="15.75" customHeight="1" x14ac:dyDescent="0.2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spans="1:26" ht="15.75" customHeight="1" x14ac:dyDescent="0.2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</row>
    <row r="61" spans="1:26" ht="15.75" customHeight="1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spans="1:26" ht="15.75" customHeight="1" x14ac:dyDescent="0.2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26" ht="15.75" customHeight="1" x14ac:dyDescent="0.2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  <row r="64" spans="1:26" ht="15.75" customHeight="1" x14ac:dyDescent="0.2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</row>
    <row r="65" spans="1:26" ht="15.75" customHeight="1" x14ac:dyDescent="0.2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</row>
    <row r="66" spans="1:26" ht="15.75" customHeight="1" x14ac:dyDescent="0.2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</row>
    <row r="67" spans="1:26" ht="15.75" customHeight="1" x14ac:dyDescent="0.2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</row>
    <row r="68" spans="1:26" ht="15.75" customHeight="1" x14ac:dyDescent="0.2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</row>
    <row r="69" spans="1:26" ht="15.75" customHeight="1" x14ac:dyDescent="0.2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ht="15.75" customHeight="1" x14ac:dyDescent="0.2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</row>
    <row r="71" spans="1:26" ht="15.75" customHeight="1" x14ac:dyDescent="0.2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</row>
    <row r="72" spans="1:26" ht="15.75" customHeight="1" x14ac:dyDescent="0.2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</row>
    <row r="73" spans="1:26" ht="15.75" customHeight="1" x14ac:dyDescent="0.2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</row>
    <row r="74" spans="1:26" ht="15.75" customHeight="1" x14ac:dyDescent="0.2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</row>
    <row r="75" spans="1:26" ht="15.75" customHeight="1" x14ac:dyDescent="0.2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</row>
    <row r="76" spans="1:26" ht="15.75" customHeight="1" x14ac:dyDescent="0.2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</row>
    <row r="77" spans="1:26" ht="15.75" customHeight="1" x14ac:dyDescent="0.2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</row>
    <row r="78" spans="1:26" ht="15.75" customHeight="1" x14ac:dyDescent="0.2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</row>
    <row r="79" spans="1:26" ht="15.75" customHeight="1" x14ac:dyDescent="0.2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</row>
    <row r="80" spans="1:26" ht="15.75" customHeight="1" x14ac:dyDescent="0.2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</row>
    <row r="81" spans="1:26" ht="15.75" customHeight="1" x14ac:dyDescent="0.2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</row>
    <row r="82" spans="1:26" ht="15.75" customHeight="1" x14ac:dyDescent="0.2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</row>
    <row r="83" spans="1:26" ht="15.75" customHeight="1" x14ac:dyDescent="0.2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</row>
    <row r="84" spans="1:26" ht="15.75" customHeight="1" x14ac:dyDescent="0.2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</row>
    <row r="85" spans="1:26" ht="15.75" customHeight="1" x14ac:dyDescent="0.2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</row>
    <row r="86" spans="1:26" ht="15.75" customHeight="1" x14ac:dyDescent="0.2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</row>
    <row r="87" spans="1:26" ht="15.75" customHeight="1" x14ac:dyDescent="0.2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</row>
    <row r="88" spans="1:26" ht="15.75" customHeight="1" x14ac:dyDescent="0.2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</row>
    <row r="89" spans="1:26" ht="15.75" customHeight="1" x14ac:dyDescent="0.2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</row>
    <row r="90" spans="1:26" ht="15.75" customHeight="1" x14ac:dyDescent="0.2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</row>
    <row r="91" spans="1:26" ht="15.75" customHeight="1" x14ac:dyDescent="0.2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</row>
    <row r="92" spans="1:26" ht="15.75" customHeight="1" x14ac:dyDescent="0.2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</row>
    <row r="93" spans="1:26" ht="15.75" customHeight="1" x14ac:dyDescent="0.2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</row>
    <row r="94" spans="1:26" ht="15.75" customHeight="1" x14ac:dyDescent="0.2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</row>
    <row r="95" spans="1:26" ht="15.75" customHeight="1" x14ac:dyDescent="0.2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</row>
    <row r="96" spans="1:26" ht="15.75" customHeight="1" x14ac:dyDescent="0.2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</row>
    <row r="97" spans="1:26" ht="15.75" customHeight="1" x14ac:dyDescent="0.2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</row>
    <row r="98" spans="1:26" ht="15.75" customHeight="1" x14ac:dyDescent="0.2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</row>
    <row r="99" spans="1:26" ht="15.75" customHeight="1" x14ac:dyDescent="0.2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</row>
    <row r="100" spans="1:26" ht="15.75" customHeight="1" x14ac:dyDescent="0.2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</row>
    <row r="101" spans="1:26" ht="15.75" customHeight="1" x14ac:dyDescent="0.2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</row>
    <row r="102" spans="1:26" ht="15.75" customHeight="1" x14ac:dyDescent="0.2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</row>
    <row r="103" spans="1:26" ht="15.75" customHeight="1" x14ac:dyDescent="0.2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</row>
    <row r="104" spans="1:26" ht="15.75" customHeight="1" x14ac:dyDescent="0.2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</row>
    <row r="105" spans="1:26" ht="15.75" customHeight="1" x14ac:dyDescent="0.2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</row>
    <row r="106" spans="1:26" ht="15.75" customHeight="1" x14ac:dyDescent="0.2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</row>
    <row r="107" spans="1:26" ht="15.75" customHeight="1" x14ac:dyDescent="0.2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</row>
    <row r="108" spans="1:26" ht="15.75" customHeight="1" x14ac:dyDescent="0.2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</row>
    <row r="109" spans="1:26" ht="15.75" customHeight="1" x14ac:dyDescent="0.2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</row>
    <row r="110" spans="1:26" ht="15.75" customHeight="1" x14ac:dyDescent="0.2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</row>
    <row r="111" spans="1:26" ht="15.75" customHeight="1" x14ac:dyDescent="0.2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</row>
    <row r="112" spans="1:26" ht="15.75" customHeight="1" x14ac:dyDescent="0.2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</row>
    <row r="113" spans="1:26" ht="15.75" customHeight="1" x14ac:dyDescent="0.2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</row>
    <row r="114" spans="1:26" ht="15.75" customHeight="1" x14ac:dyDescent="0.2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</row>
    <row r="115" spans="1:26" ht="15.75" customHeight="1" x14ac:dyDescent="0.2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</row>
    <row r="116" spans="1:26" ht="15.75" customHeight="1" x14ac:dyDescent="0.2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</row>
    <row r="117" spans="1:26" ht="15.75" customHeight="1" x14ac:dyDescent="0.2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</row>
    <row r="118" spans="1:26" ht="15.75" customHeight="1" x14ac:dyDescent="0.2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</row>
    <row r="119" spans="1:26" ht="15.75" customHeight="1" x14ac:dyDescent="0.2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</row>
    <row r="120" spans="1:26" ht="15.75" customHeight="1" x14ac:dyDescent="0.2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</row>
    <row r="121" spans="1:26" ht="15.75" customHeight="1" x14ac:dyDescent="0.2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</row>
    <row r="122" spans="1:26" ht="15.75" customHeight="1" x14ac:dyDescent="0.2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</row>
    <row r="123" spans="1:26" ht="15.75" customHeight="1" x14ac:dyDescent="0.2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</row>
    <row r="124" spans="1:26" ht="15.75" customHeight="1" x14ac:dyDescent="0.2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</row>
    <row r="125" spans="1:26" ht="15.75" customHeight="1" x14ac:dyDescent="0.2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</row>
    <row r="126" spans="1:26" ht="15.75" customHeight="1" x14ac:dyDescent="0.2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</row>
    <row r="127" spans="1:26" ht="15.75" customHeight="1" x14ac:dyDescent="0.2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</row>
    <row r="128" spans="1:26" ht="15.75" customHeight="1" x14ac:dyDescent="0.2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</row>
    <row r="129" spans="1:26" ht="15.75" customHeight="1" x14ac:dyDescent="0.2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</row>
    <row r="130" spans="1:26" ht="15.75" customHeight="1" x14ac:dyDescent="0.2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</row>
    <row r="131" spans="1:26" ht="15.75" customHeight="1" x14ac:dyDescent="0.2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</row>
    <row r="132" spans="1:26" ht="15.75" customHeight="1" x14ac:dyDescent="0.2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</row>
    <row r="133" spans="1:26" ht="15.75" customHeight="1" x14ac:dyDescent="0.2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</row>
    <row r="134" spans="1:26" ht="15.75" customHeight="1" x14ac:dyDescent="0.2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</row>
    <row r="135" spans="1:26" ht="15.75" customHeight="1" x14ac:dyDescent="0.2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</row>
    <row r="136" spans="1:26" ht="15.75" customHeight="1" x14ac:dyDescent="0.2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</row>
    <row r="137" spans="1:26" ht="15.75" customHeight="1" x14ac:dyDescent="0.2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</row>
    <row r="138" spans="1:26" ht="15.75" customHeight="1" x14ac:dyDescent="0.2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</row>
    <row r="139" spans="1:26" ht="15.75" customHeight="1" x14ac:dyDescent="0.2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</row>
    <row r="140" spans="1:26" ht="15.75" customHeight="1" x14ac:dyDescent="0.2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</row>
    <row r="141" spans="1:26" ht="15.75" customHeight="1" x14ac:dyDescent="0.2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</row>
    <row r="142" spans="1:26" ht="15.75" customHeight="1" x14ac:dyDescent="0.2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</row>
    <row r="143" spans="1:26" ht="15.75" customHeight="1" x14ac:dyDescent="0.2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</row>
    <row r="144" spans="1:26" ht="15.75" customHeight="1" x14ac:dyDescent="0.2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</row>
    <row r="145" spans="1:26" ht="15.75" customHeight="1" x14ac:dyDescent="0.2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</row>
    <row r="146" spans="1:26" ht="15.75" customHeight="1" x14ac:dyDescent="0.2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</row>
    <row r="147" spans="1:26" ht="15.75" customHeight="1" x14ac:dyDescent="0.2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</row>
    <row r="148" spans="1:26" ht="15.75" customHeight="1" x14ac:dyDescent="0.2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</row>
    <row r="149" spans="1:26" ht="15.75" customHeight="1" x14ac:dyDescent="0.2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</row>
    <row r="150" spans="1:26" ht="15.75" customHeight="1" x14ac:dyDescent="0.2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</row>
    <row r="151" spans="1:26" ht="15.75" customHeight="1" x14ac:dyDescent="0.2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</row>
    <row r="152" spans="1:26" ht="15.75" customHeight="1" x14ac:dyDescent="0.2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</row>
    <row r="153" spans="1:26" ht="15.75" customHeight="1" x14ac:dyDescent="0.2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</row>
    <row r="154" spans="1:26" ht="15.75" customHeight="1" x14ac:dyDescent="0.2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</row>
    <row r="155" spans="1:26" ht="15.75" customHeight="1" x14ac:dyDescent="0.2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</row>
    <row r="156" spans="1:26" ht="15.75" customHeight="1" x14ac:dyDescent="0.2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</row>
    <row r="157" spans="1:26" ht="15.75" customHeight="1" x14ac:dyDescent="0.2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</row>
    <row r="158" spans="1:26" ht="15.75" customHeight="1" x14ac:dyDescent="0.2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</row>
    <row r="159" spans="1:26" ht="15.75" customHeight="1" x14ac:dyDescent="0.2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</row>
    <row r="160" spans="1:26" ht="15.75" customHeight="1" x14ac:dyDescent="0.2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</row>
    <row r="161" spans="1:26" ht="15.75" customHeight="1" x14ac:dyDescent="0.2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</row>
    <row r="162" spans="1:26" ht="15.75" customHeight="1" x14ac:dyDescent="0.2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</row>
    <row r="163" spans="1:26" ht="15.75" customHeight="1" x14ac:dyDescent="0.2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</row>
    <row r="164" spans="1:26" ht="15.75" customHeight="1" x14ac:dyDescent="0.2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</row>
    <row r="165" spans="1:26" ht="15.75" customHeight="1" x14ac:dyDescent="0.2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</row>
    <row r="166" spans="1:26" ht="15.75" customHeight="1" x14ac:dyDescent="0.2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</row>
    <row r="167" spans="1:26" ht="15.75" customHeight="1" x14ac:dyDescent="0.2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</row>
    <row r="168" spans="1:26" ht="15.75" customHeight="1" x14ac:dyDescent="0.2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</row>
    <row r="169" spans="1:26" ht="15.75" customHeight="1" x14ac:dyDescent="0.2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</row>
    <row r="170" spans="1:26" ht="15.75" customHeight="1" x14ac:dyDescent="0.2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</row>
    <row r="171" spans="1:26" ht="15.75" customHeight="1" x14ac:dyDescent="0.2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</row>
    <row r="172" spans="1:26" ht="15.75" customHeight="1" x14ac:dyDescent="0.2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</row>
    <row r="173" spans="1:26" ht="15.75" customHeight="1" x14ac:dyDescent="0.2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</row>
    <row r="174" spans="1:26" ht="15.75" customHeight="1" x14ac:dyDescent="0.2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</row>
    <row r="175" spans="1:26" ht="15.75" customHeight="1" x14ac:dyDescent="0.2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</row>
    <row r="176" spans="1:26" ht="15.75" customHeight="1" x14ac:dyDescent="0.2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</row>
    <row r="177" spans="1:26" ht="15.75" customHeight="1" x14ac:dyDescent="0.2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</row>
    <row r="178" spans="1:26" ht="15.75" customHeight="1" x14ac:dyDescent="0.2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</row>
    <row r="179" spans="1:26" ht="15.75" customHeight="1" x14ac:dyDescent="0.2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</row>
    <row r="180" spans="1:26" ht="15.75" customHeight="1" x14ac:dyDescent="0.2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</row>
    <row r="181" spans="1:26" ht="15.75" customHeight="1" x14ac:dyDescent="0.2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</row>
    <row r="182" spans="1:26" ht="15.75" customHeight="1" x14ac:dyDescent="0.2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</row>
    <row r="183" spans="1:26" ht="15.75" customHeight="1" x14ac:dyDescent="0.2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</row>
    <row r="184" spans="1:26" ht="15.75" customHeight="1" x14ac:dyDescent="0.2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</row>
    <row r="185" spans="1:26" ht="15.75" customHeight="1" x14ac:dyDescent="0.2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</row>
    <row r="186" spans="1:26" ht="15.75" customHeight="1" x14ac:dyDescent="0.2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</row>
    <row r="187" spans="1:26" ht="15.75" customHeight="1" x14ac:dyDescent="0.2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</row>
    <row r="188" spans="1:26" ht="15.75" customHeight="1" x14ac:dyDescent="0.2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</row>
    <row r="189" spans="1:26" ht="15.75" customHeight="1" x14ac:dyDescent="0.2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</row>
    <row r="190" spans="1:26" ht="15.75" customHeight="1" x14ac:dyDescent="0.2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</row>
    <row r="191" spans="1:26" ht="15.75" customHeight="1" x14ac:dyDescent="0.2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</row>
    <row r="192" spans="1:26" ht="15.75" customHeight="1" x14ac:dyDescent="0.2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</row>
    <row r="193" spans="1:26" ht="15.75" customHeight="1" x14ac:dyDescent="0.2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</row>
    <row r="194" spans="1:26" ht="15.75" customHeight="1" x14ac:dyDescent="0.2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</row>
    <row r="195" spans="1:26" ht="15.75" customHeight="1" x14ac:dyDescent="0.2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</row>
    <row r="196" spans="1:26" ht="15.75" customHeight="1" x14ac:dyDescent="0.2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</row>
    <row r="197" spans="1:26" ht="15.75" customHeight="1" x14ac:dyDescent="0.2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</row>
    <row r="198" spans="1:26" ht="15.75" customHeight="1" x14ac:dyDescent="0.2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</row>
    <row r="199" spans="1:26" ht="15.75" customHeight="1" x14ac:dyDescent="0.2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</row>
    <row r="200" spans="1:26" ht="15.75" customHeight="1" x14ac:dyDescent="0.2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</row>
    <row r="201" spans="1:26" ht="15.75" customHeight="1" x14ac:dyDescent="0.2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</row>
    <row r="202" spans="1:26" ht="15.75" customHeight="1" x14ac:dyDescent="0.2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</row>
    <row r="203" spans="1:26" ht="15.75" customHeight="1" x14ac:dyDescent="0.2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</row>
    <row r="204" spans="1:26" ht="15.75" customHeight="1" x14ac:dyDescent="0.2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</row>
    <row r="205" spans="1:26" ht="15.75" customHeight="1" x14ac:dyDescent="0.2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</row>
    <row r="206" spans="1:26" ht="15.75" customHeight="1" x14ac:dyDescent="0.2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</row>
    <row r="207" spans="1:26" ht="15.75" customHeight="1" x14ac:dyDescent="0.2">
      <c r="A207" s="167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</row>
    <row r="208" spans="1:26" ht="15.75" customHeight="1" x14ac:dyDescent="0.2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</row>
    <row r="209" spans="1:26" ht="15.75" customHeight="1" x14ac:dyDescent="0.2">
      <c r="A209" s="167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</row>
    <row r="210" spans="1:26" ht="15.75" customHeight="1" x14ac:dyDescent="0.2">
      <c r="A210" s="167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</row>
    <row r="211" spans="1:26" ht="15.75" customHeight="1" x14ac:dyDescent="0.2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</row>
    <row r="212" spans="1:26" ht="15.75" customHeight="1" x14ac:dyDescent="0.2">
      <c r="A212" s="167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</row>
    <row r="213" spans="1:26" ht="15.75" customHeight="1" x14ac:dyDescent="0.2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</row>
    <row r="214" spans="1:26" ht="15.75" customHeight="1" x14ac:dyDescent="0.2">
      <c r="A214" s="167"/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</row>
    <row r="215" spans="1:26" ht="15.75" customHeight="1" x14ac:dyDescent="0.2">
      <c r="A215" s="167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</row>
    <row r="216" spans="1:26" ht="15.75" customHeight="1" x14ac:dyDescent="0.2">
      <c r="A216" s="167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</row>
    <row r="217" spans="1:26" ht="15.75" customHeight="1" x14ac:dyDescent="0.2">
      <c r="A217" s="167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</row>
    <row r="218" spans="1:26" ht="15.75" customHeight="1" x14ac:dyDescent="0.2">
      <c r="A218" s="167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</row>
    <row r="219" spans="1:26" ht="15.75" customHeight="1" x14ac:dyDescent="0.2">
      <c r="A219" s="167"/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</row>
    <row r="220" spans="1:26" ht="15.75" customHeight="1" x14ac:dyDescent="0.2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</row>
    <row r="221" spans="1:26" ht="15.75" customHeight="1" x14ac:dyDescent="0.2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</row>
    <row r="222" spans="1:26" ht="15.75" customHeight="1" x14ac:dyDescent="0.2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</row>
    <row r="223" spans="1:26" ht="15.75" customHeight="1" x14ac:dyDescent="0.2">
      <c r="A223" s="167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</row>
    <row r="224" spans="1:26" ht="15.75" customHeight="1" x14ac:dyDescent="0.2">
      <c r="A224" s="167"/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</row>
    <row r="225" spans="1:26" ht="15.75" customHeight="1" x14ac:dyDescent="0.2">
      <c r="A225" s="167"/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</row>
    <row r="226" spans="1:26" ht="15.75" customHeight="1" x14ac:dyDescent="0.2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</row>
    <row r="227" spans="1:26" ht="15.75" customHeight="1" x14ac:dyDescent="0.2">
      <c r="A227" s="167"/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</row>
    <row r="228" spans="1:26" ht="15.75" customHeight="1" x14ac:dyDescent="0.2">
      <c r="A228" s="167"/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</row>
    <row r="229" spans="1:26" ht="15.75" customHeight="1" x14ac:dyDescent="0.2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</row>
    <row r="230" spans="1:26" ht="15.75" customHeight="1" x14ac:dyDescent="0.2">
      <c r="A230" s="167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</row>
    <row r="231" spans="1:26" ht="15.75" customHeight="1" x14ac:dyDescent="0.2">
      <c r="A231" s="167"/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</row>
    <row r="232" spans="1:26" ht="15.75" customHeight="1" x14ac:dyDescent="0.2">
      <c r="A232" s="167"/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</row>
    <row r="233" spans="1:26" ht="15.75" customHeight="1" x14ac:dyDescent="0.2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</row>
    <row r="234" spans="1:26" ht="15.75" customHeight="1" x14ac:dyDescent="0.2">
      <c r="A234" s="167"/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</row>
    <row r="235" spans="1:26" ht="15.75" customHeight="1" x14ac:dyDescent="0.2">
      <c r="A235" s="167"/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</row>
    <row r="236" spans="1:26" ht="15.75" customHeight="1" x14ac:dyDescent="0.2">
      <c r="A236" s="167"/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</row>
    <row r="237" spans="1:26" ht="15.75" customHeight="1" x14ac:dyDescent="0.2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</row>
    <row r="238" spans="1:26" ht="15.75" customHeight="1" x14ac:dyDescent="0.2">
      <c r="A238" s="167"/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</row>
    <row r="239" spans="1:26" ht="15.75" customHeight="1" x14ac:dyDescent="0.2">
      <c r="A239" s="167"/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</row>
    <row r="240" spans="1:26" ht="15.75" customHeight="1" x14ac:dyDescent="0.2">
      <c r="A240" s="167"/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</row>
    <row r="241" spans="1:26" ht="15.75" customHeight="1" x14ac:dyDescent="0.2">
      <c r="A241" s="167"/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</row>
    <row r="242" spans="1:26" ht="15.75" customHeight="1" x14ac:dyDescent="0.2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</row>
    <row r="243" spans="1:26" ht="15.75" customHeight="1" x14ac:dyDescent="0.2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</row>
    <row r="244" spans="1:26" ht="15.75" customHeight="1" x14ac:dyDescent="0.2">
      <c r="A244" s="167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</row>
    <row r="245" spans="1:26" ht="15.75" customHeight="1" x14ac:dyDescent="0.2">
      <c r="A245" s="167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</row>
    <row r="246" spans="1:26" ht="15.75" customHeight="1" x14ac:dyDescent="0.2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</row>
    <row r="247" spans="1:26" ht="15.75" customHeight="1" x14ac:dyDescent="0.2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</row>
    <row r="248" spans="1:26" ht="15.75" customHeight="1" x14ac:dyDescent="0.2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</row>
    <row r="249" spans="1:26" ht="15.75" customHeight="1" x14ac:dyDescent="0.2">
      <c r="A249" s="167"/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</row>
    <row r="250" spans="1:26" ht="15.75" customHeight="1" x14ac:dyDescent="0.2">
      <c r="A250" s="167"/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</row>
    <row r="251" spans="1:26" ht="15.75" customHeight="1" x14ac:dyDescent="0.2">
      <c r="A251" s="167"/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</row>
    <row r="252" spans="1:26" ht="15.75" customHeight="1" x14ac:dyDescent="0.2">
      <c r="A252" s="167"/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</row>
    <row r="253" spans="1:26" ht="15.75" customHeight="1" x14ac:dyDescent="0.2">
      <c r="A253" s="167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</row>
    <row r="254" spans="1:26" ht="15.75" customHeight="1" x14ac:dyDescent="0.2">
      <c r="A254" s="167"/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</row>
    <row r="255" spans="1:26" ht="15.75" customHeight="1" x14ac:dyDescent="0.2">
      <c r="A255" s="167"/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</row>
    <row r="256" spans="1:26" ht="15.75" customHeight="1" x14ac:dyDescent="0.2">
      <c r="A256" s="167"/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</row>
    <row r="257" spans="1:26" ht="15.75" customHeight="1" x14ac:dyDescent="0.2">
      <c r="A257" s="167"/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</row>
    <row r="258" spans="1:26" ht="15.75" customHeight="1" x14ac:dyDescent="0.2">
      <c r="A258" s="167"/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</row>
    <row r="259" spans="1:26" ht="15.75" customHeight="1" x14ac:dyDescent="0.2">
      <c r="A259" s="167"/>
      <c r="B259" s="16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</row>
    <row r="260" spans="1:26" ht="15.75" customHeight="1" x14ac:dyDescent="0.2">
      <c r="A260" s="167"/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</row>
    <row r="261" spans="1:26" ht="15.75" customHeight="1" x14ac:dyDescent="0.2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</row>
    <row r="262" spans="1:26" ht="15.75" customHeight="1" x14ac:dyDescent="0.2">
      <c r="A262" s="167"/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</row>
    <row r="263" spans="1:26" ht="15.75" customHeight="1" x14ac:dyDescent="0.2">
      <c r="A263" s="167"/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</row>
    <row r="264" spans="1:26" ht="15.75" customHeight="1" x14ac:dyDescent="0.2">
      <c r="A264" s="167"/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</row>
    <row r="265" spans="1:26" ht="15.75" customHeight="1" x14ac:dyDescent="0.2">
      <c r="A265" s="167"/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</row>
    <row r="266" spans="1:26" ht="15.75" customHeight="1" x14ac:dyDescent="0.2">
      <c r="A266" s="167"/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</row>
    <row r="267" spans="1:26" ht="15.75" customHeight="1" x14ac:dyDescent="0.2">
      <c r="A267" s="167"/>
      <c r="B267" s="167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</row>
    <row r="268" spans="1:26" ht="15.75" customHeight="1" x14ac:dyDescent="0.2">
      <c r="A268" s="167"/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</row>
    <row r="269" spans="1:26" ht="15.75" customHeight="1" x14ac:dyDescent="0.2">
      <c r="A269" s="167"/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</row>
    <row r="270" spans="1:26" ht="15.75" customHeight="1" x14ac:dyDescent="0.2">
      <c r="A270" s="167"/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</row>
    <row r="271" spans="1:26" ht="15.75" customHeight="1" x14ac:dyDescent="0.2">
      <c r="A271" s="167"/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</row>
    <row r="272" spans="1:26" ht="15.75" customHeight="1" x14ac:dyDescent="0.2">
      <c r="A272" s="167"/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</row>
    <row r="273" spans="1:26" ht="15.75" customHeight="1" x14ac:dyDescent="0.2">
      <c r="A273" s="167"/>
      <c r="B273" s="167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</row>
    <row r="274" spans="1:26" ht="15.75" customHeight="1" x14ac:dyDescent="0.2">
      <c r="A274" s="167"/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</row>
    <row r="275" spans="1:26" ht="15.75" customHeight="1" x14ac:dyDescent="0.2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</row>
    <row r="276" spans="1:26" ht="15.75" customHeight="1" x14ac:dyDescent="0.2">
      <c r="A276" s="167"/>
      <c r="B276" s="16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</row>
    <row r="277" spans="1:26" ht="15.75" customHeight="1" x14ac:dyDescent="0.2">
      <c r="A277" s="167"/>
      <c r="B277" s="167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</row>
    <row r="278" spans="1:26" ht="15.75" customHeight="1" x14ac:dyDescent="0.2">
      <c r="A278" s="167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</row>
    <row r="279" spans="1:26" ht="15.75" customHeight="1" x14ac:dyDescent="0.2">
      <c r="A279" s="167"/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</row>
    <row r="280" spans="1:26" ht="15.75" customHeight="1" x14ac:dyDescent="0.2">
      <c r="A280" s="167"/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</row>
    <row r="281" spans="1:26" ht="15.75" customHeight="1" x14ac:dyDescent="0.2">
      <c r="A281" s="167"/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</row>
    <row r="282" spans="1:26" ht="15.75" customHeight="1" x14ac:dyDescent="0.2">
      <c r="A282" s="167"/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</row>
    <row r="283" spans="1:26" ht="15.75" customHeight="1" x14ac:dyDescent="0.2">
      <c r="A283" s="167"/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</row>
    <row r="284" spans="1:26" ht="15.75" customHeight="1" x14ac:dyDescent="0.2">
      <c r="A284" s="167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</row>
    <row r="285" spans="1:26" ht="15.75" customHeight="1" x14ac:dyDescent="0.2">
      <c r="A285" s="167"/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</row>
    <row r="286" spans="1:26" ht="15.75" customHeight="1" x14ac:dyDescent="0.2">
      <c r="A286" s="167"/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</row>
    <row r="287" spans="1:26" ht="15.75" customHeight="1" x14ac:dyDescent="0.2">
      <c r="A287" s="167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</row>
    <row r="288" spans="1:26" ht="15.75" customHeight="1" x14ac:dyDescent="0.2">
      <c r="A288" s="167"/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</row>
    <row r="289" spans="1:26" ht="15.75" customHeight="1" x14ac:dyDescent="0.2">
      <c r="A289" s="167"/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</row>
    <row r="290" spans="1:26" ht="15.75" customHeight="1" x14ac:dyDescent="0.2">
      <c r="A290" s="167"/>
      <c r="B290" s="167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</row>
    <row r="291" spans="1:26" ht="15.75" customHeight="1" x14ac:dyDescent="0.2">
      <c r="A291" s="167"/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</row>
    <row r="292" spans="1:26" ht="15.75" customHeight="1" x14ac:dyDescent="0.2">
      <c r="A292" s="167"/>
      <c r="B292" s="167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</row>
    <row r="293" spans="1:26" ht="15.75" customHeight="1" x14ac:dyDescent="0.2">
      <c r="A293" s="167"/>
      <c r="B293" s="16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</row>
    <row r="294" spans="1:26" ht="15.75" customHeight="1" x14ac:dyDescent="0.2">
      <c r="A294" s="167"/>
      <c r="B294" s="167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</row>
    <row r="295" spans="1:26" ht="15.75" customHeight="1" x14ac:dyDescent="0.2">
      <c r="A295" s="167"/>
      <c r="B295" s="167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</row>
    <row r="296" spans="1:26" ht="15.75" customHeight="1" x14ac:dyDescent="0.2">
      <c r="A296" s="167"/>
      <c r="B296" s="167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</row>
    <row r="297" spans="1:26" ht="15.75" customHeight="1" x14ac:dyDescent="0.2">
      <c r="A297" s="167"/>
      <c r="B297" s="167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</row>
    <row r="298" spans="1:26" ht="15.75" customHeight="1" x14ac:dyDescent="0.2">
      <c r="A298" s="167"/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</row>
    <row r="299" spans="1:26" ht="15.75" customHeight="1" x14ac:dyDescent="0.2">
      <c r="A299" s="167"/>
      <c r="B299" s="167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</row>
    <row r="300" spans="1:26" ht="15.75" customHeight="1" x14ac:dyDescent="0.2">
      <c r="A300" s="167"/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</row>
    <row r="301" spans="1:26" ht="15.75" customHeight="1" x14ac:dyDescent="0.2">
      <c r="A301" s="167"/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</row>
    <row r="302" spans="1:26" ht="15.75" customHeight="1" x14ac:dyDescent="0.2">
      <c r="A302" s="167"/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</row>
    <row r="303" spans="1:26" ht="15.75" customHeight="1" x14ac:dyDescent="0.2">
      <c r="A303" s="167"/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</row>
    <row r="304" spans="1:26" ht="15.75" customHeight="1" x14ac:dyDescent="0.2">
      <c r="A304" s="167"/>
      <c r="B304" s="167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</row>
    <row r="305" spans="1:26" ht="15.75" customHeight="1" x14ac:dyDescent="0.2">
      <c r="A305" s="167"/>
      <c r="B305" s="167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</row>
    <row r="306" spans="1:26" ht="15.75" customHeight="1" x14ac:dyDescent="0.2">
      <c r="A306" s="167"/>
      <c r="B306" s="167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</row>
    <row r="307" spans="1:26" ht="15.75" customHeight="1" x14ac:dyDescent="0.2">
      <c r="A307" s="167"/>
      <c r="B307" s="167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</row>
    <row r="308" spans="1:26" ht="15.75" customHeight="1" x14ac:dyDescent="0.2">
      <c r="A308" s="167"/>
      <c r="B308" s="167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</row>
    <row r="309" spans="1:26" ht="15.75" customHeight="1" x14ac:dyDescent="0.2">
      <c r="A309" s="167"/>
      <c r="B309" s="167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</row>
    <row r="310" spans="1:26" ht="15.75" customHeight="1" x14ac:dyDescent="0.2">
      <c r="A310" s="167"/>
      <c r="B310" s="167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</row>
    <row r="311" spans="1:26" ht="15.75" customHeight="1" x14ac:dyDescent="0.2">
      <c r="A311" s="167"/>
      <c r="B311" s="167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</row>
    <row r="312" spans="1:26" ht="15.75" customHeight="1" x14ac:dyDescent="0.2">
      <c r="A312" s="167"/>
      <c r="B312" s="167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</row>
    <row r="313" spans="1:26" ht="15.75" customHeight="1" x14ac:dyDescent="0.2">
      <c r="A313" s="167"/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</row>
    <row r="314" spans="1:26" ht="15.75" customHeight="1" x14ac:dyDescent="0.2">
      <c r="A314" s="167"/>
      <c r="B314" s="167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</row>
    <row r="315" spans="1:26" ht="15.75" customHeight="1" x14ac:dyDescent="0.2">
      <c r="A315" s="167"/>
      <c r="B315" s="167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</row>
    <row r="316" spans="1:26" ht="15.75" customHeight="1" x14ac:dyDescent="0.2">
      <c r="A316" s="167"/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</row>
    <row r="317" spans="1:26" ht="15.75" customHeight="1" x14ac:dyDescent="0.2">
      <c r="A317" s="167"/>
      <c r="B317" s="167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</row>
    <row r="318" spans="1:26" ht="15.75" customHeight="1" x14ac:dyDescent="0.2">
      <c r="A318" s="167"/>
      <c r="B318" s="167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</row>
    <row r="319" spans="1:26" ht="15.75" customHeight="1" x14ac:dyDescent="0.2">
      <c r="A319" s="167"/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</row>
    <row r="320" spans="1:26" ht="15.75" customHeight="1" x14ac:dyDescent="0.2">
      <c r="A320" s="167"/>
      <c r="B320" s="167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</row>
    <row r="321" spans="1:26" ht="15.75" customHeight="1" x14ac:dyDescent="0.2">
      <c r="A321" s="167"/>
      <c r="B321" s="167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</row>
    <row r="322" spans="1:26" ht="15.75" customHeight="1" x14ac:dyDescent="0.2">
      <c r="A322" s="167"/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</row>
    <row r="323" spans="1:26" ht="15.75" customHeight="1" x14ac:dyDescent="0.2">
      <c r="A323" s="167"/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</row>
    <row r="324" spans="1:26" ht="15.75" customHeight="1" x14ac:dyDescent="0.2">
      <c r="A324" s="167"/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</row>
    <row r="325" spans="1:26" ht="15.75" customHeight="1" x14ac:dyDescent="0.2">
      <c r="A325" s="167"/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</row>
    <row r="326" spans="1:26" ht="15.75" customHeight="1" x14ac:dyDescent="0.2">
      <c r="A326" s="167"/>
      <c r="B326" s="167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</row>
    <row r="327" spans="1:26" ht="15.75" customHeight="1" x14ac:dyDescent="0.2">
      <c r="A327" s="167"/>
      <c r="B327" s="167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</row>
    <row r="328" spans="1:26" ht="15.75" customHeight="1" x14ac:dyDescent="0.2">
      <c r="A328" s="167"/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</row>
    <row r="329" spans="1:26" ht="15.75" customHeight="1" x14ac:dyDescent="0.2">
      <c r="A329" s="167"/>
      <c r="B329" s="167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</row>
    <row r="330" spans="1:26" ht="15.75" customHeight="1" x14ac:dyDescent="0.2">
      <c r="A330" s="167"/>
      <c r="B330" s="167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</row>
    <row r="331" spans="1:26" ht="15.75" customHeight="1" x14ac:dyDescent="0.2">
      <c r="A331" s="167"/>
      <c r="B331" s="167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</row>
    <row r="332" spans="1:26" ht="15.75" customHeight="1" x14ac:dyDescent="0.2">
      <c r="A332" s="167"/>
      <c r="B332" s="167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</row>
    <row r="333" spans="1:26" ht="15.75" customHeight="1" x14ac:dyDescent="0.2">
      <c r="A333" s="167"/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</row>
    <row r="334" spans="1:26" ht="15.75" customHeight="1" x14ac:dyDescent="0.2">
      <c r="A334" s="167"/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</row>
    <row r="335" spans="1:26" ht="15.75" customHeight="1" x14ac:dyDescent="0.2">
      <c r="A335" s="167"/>
      <c r="B335" s="167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</row>
    <row r="336" spans="1:26" ht="15.75" customHeight="1" x14ac:dyDescent="0.2">
      <c r="A336" s="167"/>
      <c r="B336" s="167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</row>
    <row r="337" spans="1:26" ht="15.75" customHeight="1" x14ac:dyDescent="0.2">
      <c r="A337" s="167"/>
      <c r="B337" s="167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</row>
    <row r="338" spans="1:26" ht="15.75" customHeight="1" x14ac:dyDescent="0.2">
      <c r="A338" s="167"/>
      <c r="B338" s="167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</row>
    <row r="339" spans="1:26" ht="15.75" customHeight="1" x14ac:dyDescent="0.2">
      <c r="A339" s="167"/>
      <c r="B339" s="167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</row>
    <row r="340" spans="1:26" ht="15.75" customHeight="1" x14ac:dyDescent="0.2">
      <c r="A340" s="167"/>
      <c r="B340" s="167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</row>
    <row r="341" spans="1:26" ht="15.75" customHeight="1" x14ac:dyDescent="0.2">
      <c r="A341" s="167"/>
      <c r="B341" s="167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</row>
    <row r="342" spans="1:26" ht="15.75" customHeight="1" x14ac:dyDescent="0.2">
      <c r="A342" s="167"/>
      <c r="B342" s="167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</row>
    <row r="343" spans="1:26" ht="15.75" customHeight="1" x14ac:dyDescent="0.2">
      <c r="A343" s="167"/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</row>
    <row r="344" spans="1:26" ht="15.75" customHeight="1" x14ac:dyDescent="0.2">
      <c r="A344" s="167"/>
      <c r="B344" s="167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</row>
    <row r="345" spans="1:26" ht="15.75" customHeight="1" x14ac:dyDescent="0.2">
      <c r="A345" s="167"/>
      <c r="B345" s="167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</row>
    <row r="346" spans="1:26" ht="15.75" customHeight="1" x14ac:dyDescent="0.2">
      <c r="A346" s="167"/>
      <c r="B346" s="167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</row>
    <row r="347" spans="1:26" ht="15.75" customHeight="1" x14ac:dyDescent="0.2">
      <c r="A347" s="167"/>
      <c r="B347" s="167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</row>
    <row r="348" spans="1:26" ht="15.75" customHeight="1" x14ac:dyDescent="0.2">
      <c r="A348" s="167"/>
      <c r="B348" s="167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</row>
    <row r="349" spans="1:26" ht="15.75" customHeight="1" x14ac:dyDescent="0.2">
      <c r="A349" s="167"/>
      <c r="B349" s="167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</row>
    <row r="350" spans="1:26" ht="15.75" customHeight="1" x14ac:dyDescent="0.2">
      <c r="A350" s="167"/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</row>
    <row r="351" spans="1:26" ht="15.75" customHeight="1" x14ac:dyDescent="0.2">
      <c r="A351" s="167"/>
      <c r="B351" s="167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</row>
    <row r="352" spans="1:26" ht="15.75" customHeight="1" x14ac:dyDescent="0.2">
      <c r="A352" s="167"/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</row>
    <row r="353" spans="1:26" ht="15.75" customHeight="1" x14ac:dyDescent="0.2">
      <c r="A353" s="167"/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</row>
    <row r="354" spans="1:26" ht="15.75" customHeight="1" x14ac:dyDescent="0.2">
      <c r="A354" s="167"/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</row>
    <row r="355" spans="1:26" ht="15.75" customHeight="1" x14ac:dyDescent="0.2">
      <c r="A355" s="167"/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</row>
    <row r="356" spans="1:26" ht="15.75" customHeight="1" x14ac:dyDescent="0.2">
      <c r="A356" s="167"/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</row>
    <row r="357" spans="1:26" ht="15.75" customHeight="1" x14ac:dyDescent="0.2">
      <c r="A357" s="167"/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</row>
    <row r="358" spans="1:26" ht="15.75" customHeight="1" x14ac:dyDescent="0.2">
      <c r="A358" s="167"/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</row>
    <row r="359" spans="1:26" ht="15.75" customHeight="1" x14ac:dyDescent="0.2">
      <c r="A359" s="167"/>
      <c r="B359" s="167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</row>
    <row r="360" spans="1:26" ht="15.75" customHeight="1" x14ac:dyDescent="0.2">
      <c r="A360" s="167"/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</row>
    <row r="361" spans="1:26" ht="15.75" customHeight="1" x14ac:dyDescent="0.2">
      <c r="A361" s="167"/>
      <c r="B361" s="167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</row>
    <row r="362" spans="1:26" ht="15.75" customHeight="1" x14ac:dyDescent="0.2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</row>
    <row r="363" spans="1:26" ht="15.75" customHeight="1" x14ac:dyDescent="0.2">
      <c r="A363" s="167"/>
      <c r="B363" s="167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</row>
    <row r="364" spans="1:26" ht="15.75" customHeight="1" x14ac:dyDescent="0.2">
      <c r="A364" s="167"/>
      <c r="B364" s="167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</row>
    <row r="365" spans="1:26" ht="15.75" customHeight="1" x14ac:dyDescent="0.2">
      <c r="A365" s="167"/>
      <c r="B365" s="167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</row>
    <row r="366" spans="1:26" ht="15.75" customHeight="1" x14ac:dyDescent="0.2">
      <c r="A366" s="167"/>
      <c r="B366" s="167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</row>
    <row r="367" spans="1:26" ht="15.75" customHeight="1" x14ac:dyDescent="0.2">
      <c r="A367" s="167"/>
      <c r="B367" s="167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</row>
    <row r="368" spans="1:26" ht="15.75" customHeight="1" x14ac:dyDescent="0.2">
      <c r="A368" s="167"/>
      <c r="B368" s="167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</row>
    <row r="369" spans="1:26" ht="15.75" customHeight="1" x14ac:dyDescent="0.2">
      <c r="A369" s="167"/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</row>
    <row r="370" spans="1:26" ht="15.75" customHeight="1" x14ac:dyDescent="0.2">
      <c r="A370" s="167"/>
      <c r="B370" s="167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</row>
    <row r="371" spans="1:26" ht="15.75" customHeight="1" x14ac:dyDescent="0.2">
      <c r="A371" s="167"/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</row>
    <row r="372" spans="1:26" ht="15.75" customHeight="1" x14ac:dyDescent="0.2">
      <c r="A372" s="167"/>
      <c r="B372" s="167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</row>
    <row r="373" spans="1:26" ht="15.75" customHeight="1" x14ac:dyDescent="0.2">
      <c r="A373" s="167"/>
      <c r="B373" s="167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</row>
    <row r="374" spans="1:26" ht="15.75" customHeight="1" x14ac:dyDescent="0.2">
      <c r="A374" s="167"/>
      <c r="B374" s="167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</row>
    <row r="375" spans="1:26" ht="15.75" customHeight="1" x14ac:dyDescent="0.2">
      <c r="A375" s="167"/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</row>
    <row r="376" spans="1:26" ht="15.75" customHeight="1" x14ac:dyDescent="0.2">
      <c r="A376" s="167"/>
      <c r="B376" s="167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</row>
    <row r="377" spans="1:26" ht="15.75" customHeight="1" x14ac:dyDescent="0.2">
      <c r="A377" s="167"/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</row>
    <row r="378" spans="1:26" ht="15.75" customHeight="1" x14ac:dyDescent="0.2">
      <c r="A378" s="167"/>
      <c r="B378" s="167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</row>
    <row r="379" spans="1:26" ht="15.75" customHeight="1" x14ac:dyDescent="0.2">
      <c r="A379" s="167"/>
      <c r="B379" s="167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</row>
    <row r="380" spans="1:26" ht="15.75" customHeight="1" x14ac:dyDescent="0.2">
      <c r="A380" s="167"/>
      <c r="B380" s="167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</row>
    <row r="381" spans="1:26" ht="15.75" customHeight="1" x14ac:dyDescent="0.2">
      <c r="A381" s="167"/>
      <c r="B381" s="167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</row>
    <row r="382" spans="1:26" ht="15.75" customHeight="1" x14ac:dyDescent="0.2">
      <c r="A382" s="167"/>
      <c r="B382" s="167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</row>
    <row r="383" spans="1:26" ht="15.75" customHeight="1" x14ac:dyDescent="0.2">
      <c r="A383" s="167"/>
      <c r="B383" s="167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</row>
    <row r="384" spans="1:26" ht="15.75" customHeight="1" x14ac:dyDescent="0.2">
      <c r="A384" s="167"/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</row>
    <row r="385" spans="1:26" ht="15.75" customHeight="1" x14ac:dyDescent="0.2">
      <c r="A385" s="167"/>
      <c r="B385" s="167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</row>
    <row r="386" spans="1:26" ht="15.75" customHeight="1" x14ac:dyDescent="0.2">
      <c r="A386" s="167"/>
      <c r="B386" s="167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</row>
    <row r="387" spans="1:26" ht="15.75" customHeight="1" x14ac:dyDescent="0.2">
      <c r="A387" s="167"/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</row>
    <row r="388" spans="1:26" ht="15.75" customHeight="1" x14ac:dyDescent="0.2">
      <c r="A388" s="167"/>
      <c r="B388" s="167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</row>
    <row r="389" spans="1:26" ht="15.75" customHeight="1" x14ac:dyDescent="0.2">
      <c r="A389" s="167"/>
      <c r="B389" s="167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</row>
    <row r="390" spans="1:26" ht="15.75" customHeight="1" x14ac:dyDescent="0.2">
      <c r="A390" s="167"/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</row>
    <row r="391" spans="1:26" ht="15.75" customHeight="1" x14ac:dyDescent="0.2">
      <c r="A391" s="167"/>
      <c r="B391" s="167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</row>
    <row r="392" spans="1:26" ht="15.75" customHeight="1" x14ac:dyDescent="0.2">
      <c r="A392" s="167"/>
      <c r="B392" s="167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</row>
    <row r="393" spans="1:26" ht="15.75" customHeight="1" x14ac:dyDescent="0.2">
      <c r="A393" s="167"/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</row>
    <row r="394" spans="1:26" ht="15.75" customHeight="1" x14ac:dyDescent="0.2">
      <c r="A394" s="167"/>
      <c r="B394" s="167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</row>
    <row r="395" spans="1:26" ht="15.75" customHeight="1" x14ac:dyDescent="0.2">
      <c r="A395" s="167"/>
      <c r="B395" s="167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</row>
    <row r="396" spans="1:26" ht="15.75" customHeight="1" x14ac:dyDescent="0.2">
      <c r="A396" s="167"/>
      <c r="B396" s="167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</row>
    <row r="397" spans="1:26" ht="15.75" customHeight="1" x14ac:dyDescent="0.2">
      <c r="A397" s="167"/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</row>
    <row r="398" spans="1:26" ht="15.75" customHeight="1" x14ac:dyDescent="0.2">
      <c r="A398" s="167"/>
      <c r="B398" s="167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</row>
    <row r="399" spans="1:26" ht="15.75" customHeight="1" x14ac:dyDescent="0.2">
      <c r="A399" s="167"/>
      <c r="B399" s="167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</row>
    <row r="400" spans="1:26" ht="15.75" customHeight="1" x14ac:dyDescent="0.2">
      <c r="A400" s="167"/>
      <c r="B400" s="167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</row>
    <row r="401" spans="1:26" ht="15.75" customHeight="1" x14ac:dyDescent="0.2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</row>
    <row r="402" spans="1:26" ht="15.75" customHeight="1" x14ac:dyDescent="0.2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</row>
    <row r="403" spans="1:26" ht="15.75" customHeight="1" x14ac:dyDescent="0.2">
      <c r="A403" s="167"/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</row>
    <row r="404" spans="1:26" ht="15.75" customHeight="1" x14ac:dyDescent="0.2">
      <c r="A404" s="167"/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</row>
    <row r="405" spans="1:26" ht="15.75" customHeight="1" x14ac:dyDescent="0.2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</row>
    <row r="406" spans="1:26" ht="15.75" customHeight="1" x14ac:dyDescent="0.2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</row>
    <row r="407" spans="1:26" ht="15.75" customHeight="1" x14ac:dyDescent="0.2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</row>
    <row r="408" spans="1:26" ht="15.75" customHeight="1" x14ac:dyDescent="0.2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</row>
    <row r="409" spans="1:26" ht="15.75" customHeight="1" x14ac:dyDescent="0.2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</row>
    <row r="410" spans="1:26" ht="15.75" customHeight="1" x14ac:dyDescent="0.2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</row>
    <row r="411" spans="1:26" ht="15.75" customHeight="1" x14ac:dyDescent="0.2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</row>
    <row r="412" spans="1:26" ht="15.75" customHeight="1" x14ac:dyDescent="0.2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</row>
    <row r="413" spans="1:26" ht="15.75" customHeight="1" x14ac:dyDescent="0.2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</row>
    <row r="414" spans="1:26" ht="15.75" customHeight="1" x14ac:dyDescent="0.2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</row>
    <row r="415" spans="1:26" ht="15.75" customHeight="1" x14ac:dyDescent="0.2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</row>
    <row r="416" spans="1:26" ht="15.75" customHeight="1" x14ac:dyDescent="0.2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</row>
    <row r="417" spans="1:26" ht="15.75" customHeight="1" x14ac:dyDescent="0.2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</row>
    <row r="418" spans="1:26" ht="15.75" customHeight="1" x14ac:dyDescent="0.2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</row>
    <row r="419" spans="1:26" ht="15.75" customHeight="1" x14ac:dyDescent="0.2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</row>
    <row r="420" spans="1:26" ht="15.75" customHeight="1" x14ac:dyDescent="0.2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</row>
    <row r="421" spans="1:26" ht="15.75" customHeight="1" x14ac:dyDescent="0.2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</row>
    <row r="422" spans="1:26" ht="15.75" customHeight="1" x14ac:dyDescent="0.2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</row>
    <row r="423" spans="1:26" ht="15.75" customHeight="1" x14ac:dyDescent="0.2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</row>
    <row r="424" spans="1:26" ht="15.75" customHeight="1" x14ac:dyDescent="0.2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</row>
    <row r="425" spans="1:26" ht="15.75" customHeight="1" x14ac:dyDescent="0.2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</row>
    <row r="426" spans="1:26" ht="15.75" customHeight="1" x14ac:dyDescent="0.2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</row>
    <row r="427" spans="1:26" ht="15.75" customHeight="1" x14ac:dyDescent="0.2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</row>
    <row r="428" spans="1:26" ht="15.75" customHeight="1" x14ac:dyDescent="0.2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</row>
    <row r="429" spans="1:26" ht="15.75" customHeight="1" x14ac:dyDescent="0.2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</row>
    <row r="430" spans="1:26" ht="15.75" customHeight="1" x14ac:dyDescent="0.2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</row>
    <row r="431" spans="1:26" ht="15.75" customHeight="1" x14ac:dyDescent="0.2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</row>
    <row r="432" spans="1:26" ht="15.75" customHeight="1" x14ac:dyDescent="0.2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</row>
    <row r="433" spans="1:26" ht="15.75" customHeight="1" x14ac:dyDescent="0.2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</row>
    <row r="434" spans="1:26" ht="15.75" customHeight="1" x14ac:dyDescent="0.2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</row>
    <row r="435" spans="1:26" ht="15.75" customHeight="1" x14ac:dyDescent="0.2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</row>
    <row r="436" spans="1:26" ht="15.75" customHeight="1" x14ac:dyDescent="0.2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</row>
    <row r="437" spans="1:26" ht="15.75" customHeight="1" x14ac:dyDescent="0.2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</row>
    <row r="438" spans="1:26" ht="15.75" customHeight="1" x14ac:dyDescent="0.2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</row>
    <row r="439" spans="1:26" ht="15.75" customHeight="1" x14ac:dyDescent="0.2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</row>
    <row r="440" spans="1:26" ht="15.75" customHeight="1" x14ac:dyDescent="0.2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</row>
    <row r="441" spans="1:26" ht="15.75" customHeight="1" x14ac:dyDescent="0.2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</row>
    <row r="442" spans="1:26" ht="15.75" customHeight="1" x14ac:dyDescent="0.2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</row>
    <row r="443" spans="1:26" ht="15.75" customHeight="1" x14ac:dyDescent="0.2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</row>
    <row r="444" spans="1:26" ht="15.75" customHeight="1" x14ac:dyDescent="0.2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</row>
    <row r="445" spans="1:26" ht="15.75" customHeight="1" x14ac:dyDescent="0.2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</row>
    <row r="446" spans="1:26" ht="15.75" customHeight="1" x14ac:dyDescent="0.2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</row>
    <row r="447" spans="1:26" ht="15.75" customHeight="1" x14ac:dyDescent="0.2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</row>
    <row r="448" spans="1:26" ht="15.75" customHeight="1" x14ac:dyDescent="0.2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</row>
    <row r="449" spans="1:26" ht="15.75" customHeight="1" x14ac:dyDescent="0.2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</row>
    <row r="450" spans="1:26" ht="15.75" customHeight="1" x14ac:dyDescent="0.2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</row>
    <row r="451" spans="1:26" ht="15.75" customHeight="1" x14ac:dyDescent="0.2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</row>
    <row r="452" spans="1:26" ht="15.75" customHeight="1" x14ac:dyDescent="0.2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</row>
    <row r="453" spans="1:26" ht="15.75" customHeight="1" x14ac:dyDescent="0.2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</row>
    <row r="454" spans="1:26" ht="15.75" customHeight="1" x14ac:dyDescent="0.2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</row>
    <row r="455" spans="1:26" ht="15.75" customHeight="1" x14ac:dyDescent="0.2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</row>
    <row r="456" spans="1:26" ht="15.75" customHeight="1" x14ac:dyDescent="0.2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</row>
    <row r="457" spans="1:26" ht="15.75" customHeight="1" x14ac:dyDescent="0.2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</row>
    <row r="458" spans="1:26" ht="15.75" customHeight="1" x14ac:dyDescent="0.2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</row>
    <row r="459" spans="1:26" ht="15.75" customHeight="1" x14ac:dyDescent="0.2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</row>
    <row r="460" spans="1:26" ht="15.75" customHeight="1" x14ac:dyDescent="0.2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</row>
    <row r="461" spans="1:26" ht="15.75" customHeight="1" x14ac:dyDescent="0.2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</row>
    <row r="462" spans="1:26" ht="15.75" customHeight="1" x14ac:dyDescent="0.2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</row>
    <row r="463" spans="1:26" ht="15.75" customHeight="1" x14ac:dyDescent="0.2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</row>
    <row r="464" spans="1:26" ht="15.75" customHeight="1" x14ac:dyDescent="0.2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</row>
    <row r="465" spans="1:26" ht="15.75" customHeight="1" x14ac:dyDescent="0.2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</row>
    <row r="466" spans="1:26" ht="15.75" customHeight="1" x14ac:dyDescent="0.2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</row>
    <row r="467" spans="1:26" ht="15.75" customHeight="1" x14ac:dyDescent="0.2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</row>
    <row r="468" spans="1:26" ht="15.75" customHeight="1" x14ac:dyDescent="0.2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</row>
    <row r="469" spans="1:26" ht="15.75" customHeight="1" x14ac:dyDescent="0.2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</row>
    <row r="470" spans="1:26" ht="15.75" customHeight="1" x14ac:dyDescent="0.2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</row>
    <row r="471" spans="1:26" ht="15.75" customHeight="1" x14ac:dyDescent="0.2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</row>
    <row r="472" spans="1:26" ht="15.75" customHeight="1" x14ac:dyDescent="0.2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</row>
    <row r="473" spans="1:26" ht="15.75" customHeight="1" x14ac:dyDescent="0.2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</row>
    <row r="474" spans="1:26" ht="15.75" customHeight="1" x14ac:dyDescent="0.2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</row>
    <row r="475" spans="1:26" ht="15.75" customHeight="1" x14ac:dyDescent="0.2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</row>
    <row r="476" spans="1:26" ht="15.75" customHeight="1" x14ac:dyDescent="0.2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</row>
    <row r="477" spans="1:26" ht="15.75" customHeight="1" x14ac:dyDescent="0.2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</row>
    <row r="478" spans="1:26" ht="15.75" customHeight="1" x14ac:dyDescent="0.2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</row>
    <row r="479" spans="1:26" ht="15.75" customHeight="1" x14ac:dyDescent="0.2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</row>
    <row r="480" spans="1:26" ht="15.75" customHeight="1" x14ac:dyDescent="0.2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</row>
    <row r="481" spans="1:26" ht="15.75" customHeight="1" x14ac:dyDescent="0.2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</row>
    <row r="482" spans="1:26" ht="15.75" customHeight="1" x14ac:dyDescent="0.2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</row>
    <row r="483" spans="1:26" ht="15.75" customHeight="1" x14ac:dyDescent="0.2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</row>
    <row r="484" spans="1:26" ht="15.75" customHeight="1" x14ac:dyDescent="0.2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</row>
    <row r="485" spans="1:26" ht="15.75" customHeight="1" x14ac:dyDescent="0.2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</row>
    <row r="486" spans="1:26" ht="15.75" customHeight="1" x14ac:dyDescent="0.2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</row>
    <row r="487" spans="1:26" ht="15.75" customHeight="1" x14ac:dyDescent="0.2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</row>
    <row r="488" spans="1:26" ht="15.75" customHeight="1" x14ac:dyDescent="0.2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</row>
    <row r="489" spans="1:26" ht="15.75" customHeight="1" x14ac:dyDescent="0.2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</row>
    <row r="490" spans="1:26" ht="15.75" customHeight="1" x14ac:dyDescent="0.2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</row>
    <row r="491" spans="1:26" ht="15.75" customHeight="1" x14ac:dyDescent="0.2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</row>
    <row r="492" spans="1:26" ht="15.75" customHeight="1" x14ac:dyDescent="0.2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</row>
    <row r="493" spans="1:26" ht="15.75" customHeight="1" x14ac:dyDescent="0.2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</row>
    <row r="494" spans="1:26" ht="15.75" customHeight="1" x14ac:dyDescent="0.2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</row>
    <row r="495" spans="1:26" ht="15.75" customHeight="1" x14ac:dyDescent="0.2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</row>
    <row r="496" spans="1:26" ht="15.75" customHeight="1" x14ac:dyDescent="0.2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</row>
    <row r="497" spans="1:26" ht="15.75" customHeight="1" x14ac:dyDescent="0.2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</row>
    <row r="498" spans="1:26" ht="15.75" customHeight="1" x14ac:dyDescent="0.2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</row>
    <row r="499" spans="1:26" ht="15.75" customHeight="1" x14ac:dyDescent="0.2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</row>
    <row r="500" spans="1:26" ht="15.75" customHeight="1" x14ac:dyDescent="0.2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</row>
    <row r="501" spans="1:26" ht="15.75" customHeight="1" x14ac:dyDescent="0.2">
      <c r="A501" s="167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</row>
    <row r="502" spans="1:26" ht="15.75" customHeight="1" x14ac:dyDescent="0.2">
      <c r="A502" s="167"/>
      <c r="B502" s="167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</row>
    <row r="503" spans="1:26" ht="15.75" customHeight="1" x14ac:dyDescent="0.2">
      <c r="A503" s="167"/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</row>
    <row r="504" spans="1:26" ht="15.75" customHeight="1" x14ac:dyDescent="0.2">
      <c r="A504" s="167"/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</row>
    <row r="505" spans="1:26" ht="15.75" customHeight="1" x14ac:dyDescent="0.2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</row>
    <row r="506" spans="1:26" ht="15.75" customHeight="1" x14ac:dyDescent="0.2">
      <c r="A506" s="167"/>
      <c r="B506" s="167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</row>
    <row r="507" spans="1:26" ht="15.75" customHeight="1" x14ac:dyDescent="0.2">
      <c r="A507" s="167"/>
      <c r="B507" s="167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</row>
    <row r="508" spans="1:26" ht="15.75" customHeight="1" x14ac:dyDescent="0.2">
      <c r="A508" s="167"/>
      <c r="B508" s="167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</row>
    <row r="509" spans="1:26" ht="15.75" customHeight="1" x14ac:dyDescent="0.2">
      <c r="A509" s="167"/>
      <c r="B509" s="167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</row>
    <row r="510" spans="1:26" ht="15.75" customHeight="1" x14ac:dyDescent="0.2">
      <c r="A510" s="167"/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</row>
    <row r="511" spans="1:26" ht="15.75" customHeight="1" x14ac:dyDescent="0.2">
      <c r="A511" s="167"/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</row>
    <row r="512" spans="1:26" ht="15.75" customHeight="1" x14ac:dyDescent="0.2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</row>
    <row r="513" spans="1:26" ht="15.75" customHeight="1" x14ac:dyDescent="0.2">
      <c r="A513" s="167"/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</row>
    <row r="514" spans="1:26" ht="15.75" customHeight="1" x14ac:dyDescent="0.2">
      <c r="A514" s="167"/>
      <c r="B514" s="167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</row>
    <row r="515" spans="1:26" ht="15.75" customHeight="1" x14ac:dyDescent="0.2">
      <c r="A515" s="167"/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</row>
    <row r="516" spans="1:26" ht="15.75" customHeight="1" x14ac:dyDescent="0.2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</row>
    <row r="517" spans="1:26" ht="15.75" customHeight="1" x14ac:dyDescent="0.2">
      <c r="A517" s="167"/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</row>
    <row r="518" spans="1:26" ht="15.75" customHeight="1" x14ac:dyDescent="0.2">
      <c r="A518" s="167"/>
      <c r="B518" s="167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</row>
    <row r="519" spans="1:26" ht="15.75" customHeight="1" x14ac:dyDescent="0.2">
      <c r="A519" s="167"/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</row>
    <row r="520" spans="1:26" ht="15.75" customHeight="1" x14ac:dyDescent="0.2">
      <c r="A520" s="167"/>
      <c r="B520" s="167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</row>
    <row r="521" spans="1:26" ht="15.75" customHeight="1" x14ac:dyDescent="0.2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</row>
    <row r="522" spans="1:26" ht="15.75" customHeight="1" x14ac:dyDescent="0.2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</row>
    <row r="523" spans="1:26" ht="15.75" customHeight="1" x14ac:dyDescent="0.2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</row>
    <row r="524" spans="1:26" ht="15.75" customHeight="1" x14ac:dyDescent="0.2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</row>
    <row r="525" spans="1:26" ht="15.75" customHeight="1" x14ac:dyDescent="0.2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</row>
    <row r="526" spans="1:26" ht="15.75" customHeight="1" x14ac:dyDescent="0.2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</row>
    <row r="527" spans="1:26" ht="15.75" customHeight="1" x14ac:dyDescent="0.2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</row>
    <row r="528" spans="1:26" ht="15.75" customHeight="1" x14ac:dyDescent="0.2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</row>
    <row r="529" spans="1:26" ht="15.75" customHeight="1" x14ac:dyDescent="0.2">
      <c r="A529" s="167"/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</row>
    <row r="530" spans="1:26" ht="15.75" customHeight="1" x14ac:dyDescent="0.2">
      <c r="A530" s="167"/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</row>
    <row r="531" spans="1:26" ht="15.75" customHeight="1" x14ac:dyDescent="0.2">
      <c r="A531" s="167"/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</row>
    <row r="532" spans="1:26" ht="15.75" customHeight="1" x14ac:dyDescent="0.2">
      <c r="A532" s="167"/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</row>
    <row r="533" spans="1:26" ht="15.75" customHeight="1" x14ac:dyDescent="0.2">
      <c r="A533" s="167"/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</row>
    <row r="534" spans="1:26" ht="15.75" customHeight="1" x14ac:dyDescent="0.2">
      <c r="A534" s="167"/>
      <c r="B534" s="167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</row>
    <row r="535" spans="1:26" ht="15.75" customHeight="1" x14ac:dyDescent="0.2">
      <c r="A535" s="167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</row>
    <row r="536" spans="1:26" ht="15.75" customHeight="1" x14ac:dyDescent="0.2">
      <c r="A536" s="167"/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</row>
    <row r="537" spans="1:26" ht="15.75" customHeight="1" x14ac:dyDescent="0.2">
      <c r="A537" s="167"/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</row>
    <row r="538" spans="1:26" ht="15.75" customHeight="1" x14ac:dyDescent="0.2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</row>
    <row r="539" spans="1:26" ht="15.75" customHeight="1" x14ac:dyDescent="0.2">
      <c r="A539" s="167"/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</row>
    <row r="540" spans="1:26" ht="15.75" customHeight="1" x14ac:dyDescent="0.2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</row>
    <row r="541" spans="1:26" ht="15.75" customHeight="1" x14ac:dyDescent="0.2">
      <c r="A541" s="167"/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</row>
    <row r="542" spans="1:26" ht="15.75" customHeight="1" x14ac:dyDescent="0.2">
      <c r="A542" s="167"/>
      <c r="B542" s="167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</row>
    <row r="543" spans="1:26" ht="15.75" customHeight="1" x14ac:dyDescent="0.2">
      <c r="A543" s="167"/>
      <c r="B543" s="167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</row>
    <row r="544" spans="1:26" ht="15.75" customHeight="1" x14ac:dyDescent="0.2">
      <c r="A544" s="167"/>
      <c r="B544" s="167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</row>
    <row r="545" spans="1:26" ht="15.75" customHeight="1" x14ac:dyDescent="0.2">
      <c r="A545" s="167"/>
      <c r="B545" s="167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</row>
    <row r="546" spans="1:26" ht="15.75" customHeight="1" x14ac:dyDescent="0.2">
      <c r="A546" s="167"/>
      <c r="B546" s="167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</row>
    <row r="547" spans="1:26" ht="15.75" customHeight="1" x14ac:dyDescent="0.2">
      <c r="A547" s="167"/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</row>
    <row r="548" spans="1:26" ht="15.75" customHeight="1" x14ac:dyDescent="0.2">
      <c r="A548" s="167"/>
      <c r="B548" s="167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</row>
    <row r="549" spans="1:26" ht="15.75" customHeight="1" x14ac:dyDescent="0.2">
      <c r="A549" s="167"/>
      <c r="B549" s="167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</row>
    <row r="550" spans="1:26" ht="15.75" customHeight="1" x14ac:dyDescent="0.2">
      <c r="A550" s="167"/>
      <c r="B550" s="167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</row>
    <row r="551" spans="1:26" ht="15.75" customHeight="1" x14ac:dyDescent="0.2">
      <c r="A551" s="167"/>
      <c r="B551" s="167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</row>
    <row r="552" spans="1:26" ht="15.75" customHeight="1" x14ac:dyDescent="0.2">
      <c r="A552" s="167"/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</row>
    <row r="553" spans="1:26" ht="15.75" customHeight="1" x14ac:dyDescent="0.2">
      <c r="A553" s="167"/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</row>
    <row r="554" spans="1:26" ht="15.75" customHeight="1" x14ac:dyDescent="0.2">
      <c r="A554" s="167"/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</row>
    <row r="555" spans="1:26" ht="15.75" customHeight="1" x14ac:dyDescent="0.2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</row>
    <row r="556" spans="1:26" ht="15.75" customHeight="1" x14ac:dyDescent="0.2">
      <c r="A556" s="167"/>
      <c r="B556" s="167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</row>
    <row r="557" spans="1:26" ht="15.75" customHeight="1" x14ac:dyDescent="0.2">
      <c r="A557" s="167"/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</row>
    <row r="558" spans="1:26" ht="15.75" customHeight="1" x14ac:dyDescent="0.2">
      <c r="A558" s="167"/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</row>
    <row r="559" spans="1:26" ht="15.75" customHeight="1" x14ac:dyDescent="0.2">
      <c r="A559" s="167"/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</row>
    <row r="560" spans="1:26" ht="15.75" customHeight="1" x14ac:dyDescent="0.2">
      <c r="A560" s="167"/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</row>
    <row r="561" spans="1:26" ht="15.75" customHeight="1" x14ac:dyDescent="0.2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</row>
    <row r="562" spans="1:26" ht="15.75" customHeight="1" x14ac:dyDescent="0.2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</row>
    <row r="563" spans="1:26" ht="15.75" customHeight="1" x14ac:dyDescent="0.2">
      <c r="A563" s="167"/>
      <c r="B563" s="167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</row>
    <row r="564" spans="1:26" ht="15.75" customHeight="1" x14ac:dyDescent="0.2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</row>
    <row r="565" spans="1:26" ht="15.75" customHeight="1" x14ac:dyDescent="0.2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</row>
    <row r="566" spans="1:26" ht="15.75" customHeight="1" x14ac:dyDescent="0.2">
      <c r="A566" s="167"/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</row>
    <row r="567" spans="1:26" ht="15.75" customHeight="1" x14ac:dyDescent="0.2">
      <c r="A567" s="167"/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</row>
    <row r="568" spans="1:26" ht="15.75" customHeight="1" x14ac:dyDescent="0.2">
      <c r="A568" s="167"/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</row>
    <row r="569" spans="1:26" ht="15.75" customHeight="1" x14ac:dyDescent="0.2">
      <c r="A569" s="167"/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</row>
    <row r="570" spans="1:26" ht="15.75" customHeight="1" x14ac:dyDescent="0.2">
      <c r="A570" s="167"/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</row>
    <row r="571" spans="1:26" ht="15.75" customHeight="1" x14ac:dyDescent="0.2">
      <c r="A571" s="167"/>
      <c r="B571" s="167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</row>
    <row r="572" spans="1:26" ht="15.75" customHeight="1" x14ac:dyDescent="0.2">
      <c r="A572" s="167"/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</row>
    <row r="573" spans="1:26" ht="15.75" customHeight="1" x14ac:dyDescent="0.2">
      <c r="A573" s="167"/>
      <c r="B573" s="167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</row>
    <row r="574" spans="1:26" ht="15.75" customHeight="1" x14ac:dyDescent="0.2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</row>
    <row r="575" spans="1:26" ht="15.75" customHeight="1" x14ac:dyDescent="0.2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</row>
    <row r="576" spans="1:26" ht="15.75" customHeight="1" x14ac:dyDescent="0.2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</row>
    <row r="577" spans="1:26" ht="15.75" customHeight="1" x14ac:dyDescent="0.2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</row>
    <row r="578" spans="1:26" ht="15.75" customHeight="1" x14ac:dyDescent="0.2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</row>
    <row r="579" spans="1:26" ht="15.75" customHeight="1" x14ac:dyDescent="0.2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</row>
    <row r="580" spans="1:26" ht="15.75" customHeight="1" x14ac:dyDescent="0.2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</row>
    <row r="581" spans="1:26" ht="15.75" customHeight="1" x14ac:dyDescent="0.2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</row>
    <row r="582" spans="1:26" ht="15.75" customHeight="1" x14ac:dyDescent="0.2">
      <c r="A582" s="167"/>
      <c r="B582" s="167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</row>
    <row r="583" spans="1:26" ht="15.75" customHeight="1" x14ac:dyDescent="0.2">
      <c r="A583" s="167"/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</row>
    <row r="584" spans="1:26" ht="15.75" customHeight="1" x14ac:dyDescent="0.2">
      <c r="A584" s="167"/>
      <c r="B584" s="167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</row>
    <row r="585" spans="1:26" ht="15.75" customHeight="1" x14ac:dyDescent="0.2">
      <c r="A585" s="167"/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</row>
    <row r="586" spans="1:26" ht="15.75" customHeight="1" x14ac:dyDescent="0.2">
      <c r="A586" s="167"/>
      <c r="B586" s="167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</row>
    <row r="587" spans="1:26" ht="15.75" customHeight="1" x14ac:dyDescent="0.2">
      <c r="A587" s="167"/>
      <c r="B587" s="167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</row>
    <row r="588" spans="1:26" ht="15.75" customHeight="1" x14ac:dyDescent="0.2">
      <c r="A588" s="167"/>
      <c r="B588" s="167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</row>
    <row r="589" spans="1:26" ht="15.75" customHeight="1" x14ac:dyDescent="0.2">
      <c r="A589" s="167"/>
      <c r="B589" s="167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</row>
    <row r="590" spans="1:26" ht="15.75" customHeight="1" x14ac:dyDescent="0.2">
      <c r="A590" s="167"/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</row>
    <row r="591" spans="1:26" ht="15.75" customHeight="1" x14ac:dyDescent="0.2">
      <c r="A591" s="167"/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</row>
    <row r="592" spans="1:26" ht="15.75" customHeight="1" x14ac:dyDescent="0.2">
      <c r="A592" s="167"/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</row>
    <row r="593" spans="1:26" ht="15.75" customHeight="1" x14ac:dyDescent="0.2">
      <c r="A593" s="167"/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</row>
    <row r="594" spans="1:26" ht="15.75" customHeight="1" x14ac:dyDescent="0.2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</row>
    <row r="595" spans="1:26" ht="15.75" customHeight="1" x14ac:dyDescent="0.2">
      <c r="A595" s="167"/>
      <c r="B595" s="167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</row>
    <row r="596" spans="1:26" ht="15.75" customHeight="1" x14ac:dyDescent="0.2">
      <c r="A596" s="167"/>
      <c r="B596" s="167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</row>
    <row r="597" spans="1:26" ht="15.75" customHeight="1" x14ac:dyDescent="0.2">
      <c r="A597" s="167"/>
      <c r="B597" s="167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</row>
    <row r="598" spans="1:26" ht="15.75" customHeight="1" x14ac:dyDescent="0.2">
      <c r="A598" s="167"/>
      <c r="B598" s="167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</row>
    <row r="599" spans="1:26" ht="15.75" customHeight="1" x14ac:dyDescent="0.2">
      <c r="A599" s="167"/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</row>
    <row r="600" spans="1:26" ht="15.75" customHeight="1" x14ac:dyDescent="0.2">
      <c r="A600" s="167"/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</row>
    <row r="601" spans="1:26" ht="15.75" customHeight="1" x14ac:dyDescent="0.2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</row>
    <row r="602" spans="1:26" ht="15.75" customHeight="1" x14ac:dyDescent="0.2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</row>
    <row r="603" spans="1:26" ht="15.75" customHeight="1" x14ac:dyDescent="0.2">
      <c r="A603" s="167"/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</row>
    <row r="604" spans="1:26" ht="15.75" customHeight="1" x14ac:dyDescent="0.2">
      <c r="A604" s="167"/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</row>
    <row r="605" spans="1:26" ht="15.75" customHeight="1" x14ac:dyDescent="0.2">
      <c r="A605" s="167"/>
      <c r="B605" s="167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</row>
    <row r="606" spans="1:26" ht="15.75" customHeight="1" x14ac:dyDescent="0.2">
      <c r="A606" s="167"/>
      <c r="B606" s="167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</row>
    <row r="607" spans="1:26" ht="15.75" customHeight="1" x14ac:dyDescent="0.2">
      <c r="A607" s="167"/>
      <c r="B607" s="167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</row>
    <row r="608" spans="1:26" ht="15.75" customHeight="1" x14ac:dyDescent="0.2">
      <c r="A608" s="167"/>
      <c r="B608" s="167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</row>
    <row r="609" spans="1:26" ht="15.75" customHeight="1" x14ac:dyDescent="0.2">
      <c r="A609" s="167"/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</row>
    <row r="610" spans="1:26" ht="15.75" customHeight="1" x14ac:dyDescent="0.2">
      <c r="A610" s="167"/>
      <c r="B610" s="167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</row>
    <row r="611" spans="1:26" ht="15.75" customHeight="1" x14ac:dyDescent="0.2">
      <c r="A611" s="167"/>
      <c r="B611" s="167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</row>
    <row r="612" spans="1:26" ht="15.75" customHeight="1" x14ac:dyDescent="0.2">
      <c r="A612" s="167"/>
      <c r="B612" s="167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</row>
    <row r="613" spans="1:26" ht="15.75" customHeight="1" x14ac:dyDescent="0.2">
      <c r="A613" s="167"/>
      <c r="B613" s="167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</row>
    <row r="614" spans="1:26" ht="15.75" customHeight="1" x14ac:dyDescent="0.2">
      <c r="A614" s="167"/>
      <c r="B614" s="167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</row>
    <row r="615" spans="1:26" ht="15.75" customHeight="1" x14ac:dyDescent="0.2">
      <c r="A615" s="167"/>
      <c r="B615" s="167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</row>
    <row r="616" spans="1:26" ht="15.75" customHeight="1" x14ac:dyDescent="0.2">
      <c r="A616" s="167"/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</row>
    <row r="617" spans="1:26" ht="15.75" customHeight="1" x14ac:dyDescent="0.2">
      <c r="A617" s="167"/>
      <c r="B617" s="167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</row>
    <row r="618" spans="1:26" ht="15.75" customHeight="1" x14ac:dyDescent="0.2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</row>
    <row r="619" spans="1:26" ht="15.75" customHeight="1" x14ac:dyDescent="0.2">
      <c r="A619" s="167"/>
      <c r="B619" s="167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</row>
    <row r="620" spans="1:26" ht="15.75" customHeight="1" x14ac:dyDescent="0.2">
      <c r="A620" s="167"/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</row>
    <row r="621" spans="1:26" ht="15.75" customHeight="1" x14ac:dyDescent="0.2">
      <c r="A621" s="167"/>
      <c r="B621" s="167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</row>
    <row r="622" spans="1:26" ht="15.75" customHeight="1" x14ac:dyDescent="0.2">
      <c r="A622" s="167"/>
      <c r="B622" s="167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</row>
    <row r="623" spans="1:26" ht="15.75" customHeight="1" x14ac:dyDescent="0.2">
      <c r="A623" s="167"/>
      <c r="B623" s="167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</row>
    <row r="624" spans="1:26" ht="15.75" customHeight="1" x14ac:dyDescent="0.2">
      <c r="A624" s="167"/>
      <c r="B624" s="167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</row>
    <row r="625" spans="1:26" ht="15.75" customHeight="1" x14ac:dyDescent="0.2">
      <c r="A625" s="167"/>
      <c r="B625" s="167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</row>
    <row r="626" spans="1:26" ht="15.75" customHeight="1" x14ac:dyDescent="0.2">
      <c r="A626" s="167"/>
      <c r="B626" s="167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</row>
    <row r="627" spans="1:26" ht="15.75" customHeight="1" x14ac:dyDescent="0.2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</row>
    <row r="628" spans="1:26" ht="15.75" customHeight="1" x14ac:dyDescent="0.2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</row>
    <row r="629" spans="1:26" ht="15.75" customHeight="1" x14ac:dyDescent="0.2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</row>
    <row r="630" spans="1:26" ht="15.75" customHeight="1" x14ac:dyDescent="0.2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</row>
    <row r="631" spans="1:26" ht="15.75" customHeight="1" x14ac:dyDescent="0.2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</row>
    <row r="632" spans="1:26" ht="15.75" customHeight="1" x14ac:dyDescent="0.2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</row>
    <row r="633" spans="1:26" ht="15.75" customHeight="1" x14ac:dyDescent="0.2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</row>
    <row r="634" spans="1:26" ht="15.75" customHeight="1" x14ac:dyDescent="0.2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</row>
    <row r="635" spans="1:26" ht="15.75" customHeight="1" x14ac:dyDescent="0.2">
      <c r="A635" s="167"/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</row>
    <row r="636" spans="1:26" ht="15.75" customHeight="1" x14ac:dyDescent="0.2">
      <c r="A636" s="167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</row>
    <row r="637" spans="1:26" ht="15.75" customHeight="1" x14ac:dyDescent="0.2">
      <c r="A637" s="167"/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</row>
    <row r="638" spans="1:26" ht="15.75" customHeight="1" x14ac:dyDescent="0.2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</row>
    <row r="639" spans="1:26" ht="15.75" customHeight="1" x14ac:dyDescent="0.2">
      <c r="A639" s="167"/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</row>
    <row r="640" spans="1:26" ht="15.75" customHeight="1" x14ac:dyDescent="0.2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</row>
    <row r="641" spans="1:26" ht="15.75" customHeight="1" x14ac:dyDescent="0.2">
      <c r="A641" s="167"/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</row>
    <row r="642" spans="1:26" ht="15.75" customHeight="1" x14ac:dyDescent="0.2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</row>
    <row r="643" spans="1:26" ht="15.75" customHeight="1" x14ac:dyDescent="0.2">
      <c r="A643" s="167"/>
      <c r="B643" s="167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</row>
    <row r="644" spans="1:26" ht="15.75" customHeight="1" x14ac:dyDescent="0.2">
      <c r="A644" s="167"/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</row>
    <row r="645" spans="1:26" ht="15.75" customHeight="1" x14ac:dyDescent="0.2">
      <c r="A645" s="167"/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</row>
    <row r="646" spans="1:26" ht="15.75" customHeight="1" x14ac:dyDescent="0.2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</row>
    <row r="647" spans="1:26" ht="15.75" customHeight="1" x14ac:dyDescent="0.2">
      <c r="A647" s="167"/>
      <c r="B647" s="167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</row>
    <row r="648" spans="1:26" ht="15.75" customHeight="1" x14ac:dyDescent="0.2">
      <c r="A648" s="167"/>
      <c r="B648" s="167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</row>
    <row r="649" spans="1:26" ht="15.75" customHeight="1" x14ac:dyDescent="0.2">
      <c r="A649" s="167"/>
      <c r="B649" s="167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</row>
    <row r="650" spans="1:26" ht="15.75" customHeight="1" x14ac:dyDescent="0.2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</row>
    <row r="651" spans="1:26" ht="15.75" customHeight="1" x14ac:dyDescent="0.2">
      <c r="A651" s="167"/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</row>
    <row r="652" spans="1:26" ht="15.75" customHeight="1" x14ac:dyDescent="0.2">
      <c r="A652" s="167"/>
      <c r="B652" s="167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</row>
    <row r="653" spans="1:26" ht="15.75" customHeight="1" x14ac:dyDescent="0.2">
      <c r="A653" s="167"/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</row>
    <row r="654" spans="1:26" ht="15.75" customHeight="1" x14ac:dyDescent="0.2">
      <c r="A654" s="167"/>
      <c r="B654" s="167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</row>
    <row r="655" spans="1:26" ht="15.75" customHeight="1" x14ac:dyDescent="0.2">
      <c r="A655" s="167"/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</row>
    <row r="656" spans="1:26" ht="15.75" customHeight="1" x14ac:dyDescent="0.2">
      <c r="A656" s="167"/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</row>
    <row r="657" spans="1:26" ht="15.75" customHeight="1" x14ac:dyDescent="0.2">
      <c r="A657" s="167"/>
      <c r="B657" s="167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</row>
    <row r="658" spans="1:26" ht="15.75" customHeight="1" x14ac:dyDescent="0.2">
      <c r="A658" s="167"/>
      <c r="B658" s="167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</row>
    <row r="659" spans="1:26" ht="15.75" customHeight="1" x14ac:dyDescent="0.2">
      <c r="A659" s="167"/>
      <c r="B659" s="167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</row>
    <row r="660" spans="1:26" ht="15.75" customHeight="1" x14ac:dyDescent="0.2">
      <c r="A660" s="167"/>
      <c r="B660" s="167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</row>
    <row r="661" spans="1:26" ht="15.75" customHeight="1" x14ac:dyDescent="0.2">
      <c r="A661" s="167"/>
      <c r="B661" s="167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</row>
    <row r="662" spans="1:26" ht="15.75" customHeight="1" x14ac:dyDescent="0.2">
      <c r="A662" s="167"/>
      <c r="B662" s="167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</row>
    <row r="663" spans="1:26" ht="15.75" customHeight="1" x14ac:dyDescent="0.2">
      <c r="A663" s="167"/>
      <c r="B663" s="167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</row>
    <row r="664" spans="1:26" ht="15.75" customHeight="1" x14ac:dyDescent="0.2">
      <c r="A664" s="167"/>
      <c r="B664" s="167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</row>
    <row r="665" spans="1:26" ht="15.75" customHeight="1" x14ac:dyDescent="0.2">
      <c r="A665" s="167"/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</row>
    <row r="666" spans="1:26" ht="15.75" customHeight="1" x14ac:dyDescent="0.2">
      <c r="A666" s="167"/>
      <c r="B666" s="167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</row>
    <row r="667" spans="1:26" ht="15.75" customHeight="1" x14ac:dyDescent="0.2">
      <c r="A667" s="167"/>
      <c r="B667" s="167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</row>
    <row r="668" spans="1:26" ht="15.75" customHeight="1" x14ac:dyDescent="0.2">
      <c r="A668" s="167"/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</row>
    <row r="669" spans="1:26" ht="15.75" customHeight="1" x14ac:dyDescent="0.2">
      <c r="A669" s="167"/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</row>
    <row r="670" spans="1:26" ht="15.75" customHeight="1" x14ac:dyDescent="0.2">
      <c r="A670" s="167"/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</row>
    <row r="671" spans="1:26" ht="15.75" customHeight="1" x14ac:dyDescent="0.2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</row>
    <row r="672" spans="1:26" ht="15.75" customHeight="1" x14ac:dyDescent="0.2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</row>
    <row r="673" spans="1:26" ht="15.75" customHeight="1" x14ac:dyDescent="0.2">
      <c r="A673" s="167"/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</row>
    <row r="674" spans="1:26" ht="15.75" customHeight="1" x14ac:dyDescent="0.2">
      <c r="A674" s="167"/>
      <c r="B674" s="167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</row>
    <row r="675" spans="1:26" ht="15.75" customHeight="1" x14ac:dyDescent="0.2">
      <c r="A675" s="167"/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</row>
    <row r="676" spans="1:26" ht="15.75" customHeight="1" x14ac:dyDescent="0.2">
      <c r="A676" s="167"/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</row>
    <row r="677" spans="1:26" ht="15.75" customHeight="1" x14ac:dyDescent="0.2">
      <c r="A677" s="167"/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</row>
    <row r="678" spans="1:26" ht="15.75" customHeight="1" x14ac:dyDescent="0.2">
      <c r="A678" s="167"/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</row>
    <row r="679" spans="1:26" ht="15.75" customHeight="1" x14ac:dyDescent="0.2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</row>
    <row r="680" spans="1:26" ht="15.75" customHeight="1" x14ac:dyDescent="0.2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</row>
    <row r="681" spans="1:26" ht="15.75" customHeight="1" x14ac:dyDescent="0.2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</row>
    <row r="682" spans="1:26" ht="15.75" customHeight="1" x14ac:dyDescent="0.2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</row>
    <row r="683" spans="1:26" ht="15.75" customHeight="1" x14ac:dyDescent="0.2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</row>
    <row r="684" spans="1:26" ht="15.75" customHeight="1" x14ac:dyDescent="0.2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</row>
    <row r="685" spans="1:26" ht="15.75" customHeight="1" x14ac:dyDescent="0.2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</row>
    <row r="686" spans="1:26" ht="15.75" customHeight="1" x14ac:dyDescent="0.2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</row>
    <row r="687" spans="1:26" ht="15.75" customHeight="1" x14ac:dyDescent="0.2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</row>
    <row r="688" spans="1:26" ht="15.75" customHeight="1" x14ac:dyDescent="0.2">
      <c r="A688" s="167"/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</row>
    <row r="689" spans="1:26" ht="15.75" customHeight="1" x14ac:dyDescent="0.2">
      <c r="A689" s="167"/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</row>
    <row r="690" spans="1:26" ht="15.75" customHeight="1" x14ac:dyDescent="0.2">
      <c r="A690" s="167"/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</row>
    <row r="691" spans="1:26" ht="15.75" customHeight="1" x14ac:dyDescent="0.2">
      <c r="A691" s="167"/>
      <c r="B691" s="167"/>
      <c r="C691" s="16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</row>
    <row r="692" spans="1:26" ht="15.75" customHeight="1" x14ac:dyDescent="0.2">
      <c r="A692" s="167"/>
      <c r="B692" s="167"/>
      <c r="C692" s="16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</row>
    <row r="693" spans="1:26" ht="15.75" customHeight="1" x14ac:dyDescent="0.2">
      <c r="A693" s="167"/>
      <c r="B693" s="167"/>
      <c r="C693" s="16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</row>
    <row r="694" spans="1:26" ht="15.75" customHeight="1" x14ac:dyDescent="0.2">
      <c r="A694" s="167"/>
      <c r="B694" s="167"/>
      <c r="C694" s="16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</row>
    <row r="695" spans="1:26" ht="15.75" customHeight="1" x14ac:dyDescent="0.2">
      <c r="A695" s="167"/>
      <c r="B695" s="167"/>
      <c r="C695" s="16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</row>
    <row r="696" spans="1:26" ht="15.75" customHeight="1" x14ac:dyDescent="0.2">
      <c r="A696" s="167"/>
      <c r="B696" s="167"/>
      <c r="C696" s="16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</row>
    <row r="697" spans="1:26" ht="15.75" customHeight="1" x14ac:dyDescent="0.2">
      <c r="A697" s="167"/>
      <c r="B697" s="167"/>
      <c r="C697" s="16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</row>
    <row r="698" spans="1:26" ht="15.75" customHeight="1" x14ac:dyDescent="0.2">
      <c r="A698" s="167"/>
      <c r="B698" s="167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</row>
    <row r="699" spans="1:26" ht="15.75" customHeight="1" x14ac:dyDescent="0.2">
      <c r="A699" s="167"/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</row>
    <row r="700" spans="1:26" ht="15.75" customHeight="1" x14ac:dyDescent="0.2">
      <c r="A700" s="167"/>
      <c r="B700" s="167"/>
      <c r="C700" s="16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</row>
    <row r="701" spans="1:26" ht="15.75" customHeight="1" x14ac:dyDescent="0.2">
      <c r="A701" s="167"/>
      <c r="B701" s="167"/>
      <c r="C701" s="16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</row>
    <row r="702" spans="1:26" ht="15.75" customHeight="1" x14ac:dyDescent="0.2">
      <c r="A702" s="167"/>
      <c r="B702" s="167"/>
      <c r="C702" s="16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</row>
    <row r="703" spans="1:26" ht="15.75" customHeight="1" x14ac:dyDescent="0.2">
      <c r="A703" s="167"/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</row>
    <row r="704" spans="1:26" ht="15.75" customHeight="1" x14ac:dyDescent="0.2">
      <c r="A704" s="167"/>
      <c r="B704" s="167"/>
      <c r="C704" s="16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</row>
    <row r="705" spans="1:26" ht="15.75" customHeight="1" x14ac:dyDescent="0.2">
      <c r="A705" s="167"/>
      <c r="B705" s="167"/>
      <c r="C705" s="16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</row>
    <row r="706" spans="1:26" ht="15.75" customHeight="1" x14ac:dyDescent="0.2">
      <c r="A706" s="167"/>
      <c r="B706" s="167"/>
      <c r="C706" s="16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</row>
    <row r="707" spans="1:26" ht="15.75" customHeight="1" x14ac:dyDescent="0.2">
      <c r="A707" s="167"/>
      <c r="B707" s="167"/>
      <c r="C707" s="16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</row>
    <row r="708" spans="1:26" ht="15.75" customHeight="1" x14ac:dyDescent="0.2">
      <c r="A708" s="167"/>
      <c r="B708" s="167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</row>
    <row r="709" spans="1:26" ht="15.75" customHeight="1" x14ac:dyDescent="0.2">
      <c r="A709" s="167"/>
      <c r="B709" s="167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</row>
    <row r="710" spans="1:26" ht="15.75" customHeight="1" x14ac:dyDescent="0.2">
      <c r="A710" s="167"/>
      <c r="B710" s="167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</row>
    <row r="711" spans="1:26" ht="15.75" customHeight="1" x14ac:dyDescent="0.2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</row>
    <row r="712" spans="1:26" ht="15.75" customHeight="1" x14ac:dyDescent="0.2">
      <c r="A712" s="167"/>
      <c r="B712" s="167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</row>
    <row r="713" spans="1:26" ht="15.75" customHeight="1" x14ac:dyDescent="0.2">
      <c r="A713" s="167"/>
      <c r="B713" s="167"/>
      <c r="C713" s="16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</row>
    <row r="714" spans="1:26" ht="15.75" customHeight="1" x14ac:dyDescent="0.2">
      <c r="A714" s="167"/>
      <c r="B714" s="167"/>
      <c r="C714" s="16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</row>
    <row r="715" spans="1:26" ht="15.75" customHeight="1" x14ac:dyDescent="0.2">
      <c r="A715" s="167"/>
      <c r="B715" s="167"/>
      <c r="C715" s="16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</row>
    <row r="716" spans="1:26" ht="15.75" customHeight="1" x14ac:dyDescent="0.2">
      <c r="A716" s="167"/>
      <c r="B716" s="167"/>
      <c r="C716" s="16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</row>
    <row r="717" spans="1:26" ht="15.75" customHeight="1" x14ac:dyDescent="0.2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</row>
    <row r="718" spans="1:26" ht="15.75" customHeight="1" x14ac:dyDescent="0.2">
      <c r="A718" s="167"/>
      <c r="B718" s="167"/>
      <c r="C718" s="16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</row>
    <row r="719" spans="1:26" ht="15.75" customHeight="1" x14ac:dyDescent="0.2">
      <c r="A719" s="167"/>
      <c r="B719" s="167"/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</row>
    <row r="720" spans="1:26" ht="15.75" customHeight="1" x14ac:dyDescent="0.2">
      <c r="A720" s="167"/>
      <c r="B720" s="167"/>
      <c r="C720" s="16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</row>
    <row r="721" spans="1:26" ht="15.75" customHeight="1" x14ac:dyDescent="0.2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</row>
    <row r="722" spans="1:26" ht="15.75" customHeight="1" x14ac:dyDescent="0.2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</row>
    <row r="723" spans="1:26" ht="15.75" customHeight="1" x14ac:dyDescent="0.2">
      <c r="A723" s="167"/>
      <c r="B723" s="167"/>
      <c r="C723" s="16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</row>
    <row r="724" spans="1:26" ht="15.75" customHeight="1" x14ac:dyDescent="0.2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</row>
    <row r="725" spans="1:26" ht="15.75" customHeight="1" x14ac:dyDescent="0.2">
      <c r="A725" s="167"/>
      <c r="B725" s="167"/>
      <c r="C725" s="16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</row>
    <row r="726" spans="1:26" ht="15.75" customHeight="1" x14ac:dyDescent="0.2">
      <c r="A726" s="167"/>
      <c r="B726" s="167"/>
      <c r="C726" s="16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</row>
    <row r="727" spans="1:26" ht="15.75" customHeight="1" x14ac:dyDescent="0.2">
      <c r="A727" s="167"/>
      <c r="B727" s="167"/>
      <c r="C727" s="16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</row>
    <row r="728" spans="1:26" ht="15.75" customHeight="1" x14ac:dyDescent="0.2">
      <c r="A728" s="167"/>
      <c r="B728" s="167"/>
      <c r="C728" s="16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</row>
    <row r="729" spans="1:26" ht="15.75" customHeight="1" x14ac:dyDescent="0.2">
      <c r="A729" s="167"/>
      <c r="B729" s="167"/>
      <c r="C729" s="16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</row>
    <row r="730" spans="1:26" ht="15.75" customHeight="1" x14ac:dyDescent="0.2">
      <c r="A730" s="167"/>
      <c r="B730" s="167"/>
      <c r="C730" s="16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</row>
    <row r="731" spans="1:26" ht="15.75" customHeight="1" x14ac:dyDescent="0.2">
      <c r="A731" s="167"/>
      <c r="B731" s="167"/>
      <c r="C731" s="16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</row>
    <row r="732" spans="1:26" ht="15.75" customHeight="1" x14ac:dyDescent="0.2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</row>
    <row r="733" spans="1:26" ht="15.75" customHeight="1" x14ac:dyDescent="0.2">
      <c r="A733" s="167"/>
      <c r="B733" s="167"/>
      <c r="C733" s="16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</row>
    <row r="734" spans="1:26" ht="15.75" customHeight="1" x14ac:dyDescent="0.2">
      <c r="A734" s="167"/>
      <c r="B734" s="167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</row>
    <row r="735" spans="1:26" ht="15.75" customHeight="1" x14ac:dyDescent="0.2">
      <c r="A735" s="167"/>
      <c r="B735" s="167"/>
      <c r="C735" s="16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</row>
    <row r="736" spans="1:26" ht="15.75" customHeight="1" x14ac:dyDescent="0.2">
      <c r="A736" s="167"/>
      <c r="B736" s="167"/>
      <c r="C736" s="16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</row>
    <row r="737" spans="1:26" ht="15.75" customHeight="1" x14ac:dyDescent="0.2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</row>
    <row r="738" spans="1:26" ht="15.75" customHeight="1" x14ac:dyDescent="0.2">
      <c r="A738" s="167"/>
      <c r="B738" s="167"/>
      <c r="C738" s="16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</row>
    <row r="739" spans="1:26" ht="15.75" customHeight="1" x14ac:dyDescent="0.2">
      <c r="A739" s="167"/>
      <c r="B739" s="167"/>
      <c r="C739" s="16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</row>
    <row r="740" spans="1:26" ht="15.75" customHeight="1" x14ac:dyDescent="0.2">
      <c r="A740" s="167"/>
      <c r="B740" s="167"/>
      <c r="C740" s="16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</row>
    <row r="741" spans="1:26" ht="15.75" customHeight="1" x14ac:dyDescent="0.2">
      <c r="A741" s="167"/>
      <c r="B741" s="167"/>
      <c r="C741" s="16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</row>
    <row r="742" spans="1:26" ht="15.75" customHeight="1" x14ac:dyDescent="0.2">
      <c r="A742" s="167"/>
      <c r="B742" s="167"/>
      <c r="C742" s="16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</row>
    <row r="743" spans="1:26" ht="15.75" customHeight="1" x14ac:dyDescent="0.2">
      <c r="A743" s="167"/>
      <c r="B743" s="167"/>
      <c r="C743" s="16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</row>
    <row r="744" spans="1:26" ht="15.75" customHeight="1" x14ac:dyDescent="0.2">
      <c r="A744" s="167"/>
      <c r="B744" s="167"/>
      <c r="C744" s="16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</row>
    <row r="745" spans="1:26" ht="15.75" customHeight="1" x14ac:dyDescent="0.2">
      <c r="A745" s="167"/>
      <c r="B745" s="167"/>
      <c r="C745" s="16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</row>
    <row r="746" spans="1:26" ht="15.75" customHeight="1" x14ac:dyDescent="0.2">
      <c r="A746" s="167"/>
      <c r="B746" s="167"/>
      <c r="C746" s="16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</row>
    <row r="747" spans="1:26" ht="15.75" customHeight="1" x14ac:dyDescent="0.2">
      <c r="A747" s="167"/>
      <c r="B747" s="167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</row>
    <row r="748" spans="1:26" ht="15.75" customHeight="1" x14ac:dyDescent="0.2">
      <c r="A748" s="167"/>
      <c r="B748" s="167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</row>
    <row r="749" spans="1:26" ht="15.75" customHeight="1" x14ac:dyDescent="0.2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</row>
    <row r="750" spans="1:26" ht="15.75" customHeight="1" x14ac:dyDescent="0.2">
      <c r="A750" s="167"/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</row>
    <row r="751" spans="1:26" ht="15.75" customHeight="1" x14ac:dyDescent="0.2">
      <c r="A751" s="167"/>
      <c r="B751" s="167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</row>
    <row r="752" spans="1:26" ht="15.75" customHeight="1" x14ac:dyDescent="0.2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</row>
    <row r="753" spans="1:26" ht="15.75" customHeight="1" x14ac:dyDescent="0.2">
      <c r="A753" s="167"/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</row>
    <row r="754" spans="1:26" ht="15.75" customHeight="1" x14ac:dyDescent="0.2">
      <c r="A754" s="167"/>
      <c r="B754" s="167"/>
      <c r="C754" s="16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</row>
    <row r="755" spans="1:26" ht="15.75" customHeight="1" x14ac:dyDescent="0.2">
      <c r="A755" s="167"/>
      <c r="B755" s="167"/>
      <c r="C755" s="16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</row>
    <row r="756" spans="1:26" ht="15.75" customHeight="1" x14ac:dyDescent="0.2">
      <c r="A756" s="167"/>
      <c r="B756" s="167"/>
      <c r="C756" s="16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</row>
    <row r="757" spans="1:26" ht="15.75" customHeight="1" x14ac:dyDescent="0.2">
      <c r="A757" s="167"/>
      <c r="B757" s="167"/>
      <c r="C757" s="16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</row>
    <row r="758" spans="1:26" ht="15.75" customHeight="1" x14ac:dyDescent="0.2">
      <c r="A758" s="167"/>
      <c r="B758" s="167"/>
      <c r="C758" s="16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</row>
    <row r="759" spans="1:26" ht="15.75" customHeight="1" x14ac:dyDescent="0.2">
      <c r="A759" s="167"/>
      <c r="B759" s="167"/>
      <c r="C759" s="16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</row>
    <row r="760" spans="1:26" ht="15.75" customHeight="1" x14ac:dyDescent="0.2">
      <c r="A760" s="167"/>
      <c r="B760" s="167"/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</row>
    <row r="761" spans="1:26" ht="15.75" customHeight="1" x14ac:dyDescent="0.2">
      <c r="A761" s="167"/>
      <c r="B761" s="167"/>
      <c r="C761" s="16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</row>
    <row r="762" spans="1:26" ht="15.75" customHeight="1" x14ac:dyDescent="0.2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</row>
    <row r="763" spans="1:26" ht="15.75" customHeight="1" x14ac:dyDescent="0.2">
      <c r="A763" s="167"/>
      <c r="B763" s="167"/>
      <c r="C763" s="16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</row>
    <row r="764" spans="1:26" ht="15.75" customHeight="1" x14ac:dyDescent="0.2">
      <c r="A764" s="167"/>
      <c r="B764" s="167"/>
      <c r="C764" s="16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</row>
    <row r="765" spans="1:26" ht="15.75" customHeight="1" x14ac:dyDescent="0.2">
      <c r="A765" s="167"/>
      <c r="B765" s="167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</row>
    <row r="766" spans="1:26" ht="15.75" customHeight="1" x14ac:dyDescent="0.2">
      <c r="A766" s="167"/>
      <c r="B766" s="167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</row>
    <row r="767" spans="1:26" ht="15.75" customHeight="1" x14ac:dyDescent="0.2">
      <c r="A767" s="167"/>
      <c r="B767" s="167"/>
      <c r="C767" s="16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</row>
    <row r="768" spans="1:26" ht="15.75" customHeight="1" x14ac:dyDescent="0.2">
      <c r="A768" s="167"/>
      <c r="B768" s="167"/>
      <c r="C768" s="16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</row>
    <row r="769" spans="1:26" ht="15.75" customHeight="1" x14ac:dyDescent="0.2">
      <c r="A769" s="167"/>
      <c r="B769" s="167"/>
      <c r="C769" s="16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</row>
    <row r="770" spans="1:26" ht="15.75" customHeight="1" x14ac:dyDescent="0.2">
      <c r="A770" s="167"/>
      <c r="B770" s="167"/>
      <c r="C770" s="16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</row>
    <row r="771" spans="1:26" ht="15.75" customHeight="1" x14ac:dyDescent="0.2">
      <c r="A771" s="167"/>
      <c r="B771" s="167"/>
      <c r="C771" s="16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</row>
    <row r="772" spans="1:26" ht="15.75" customHeight="1" x14ac:dyDescent="0.2">
      <c r="A772" s="167"/>
      <c r="B772" s="167"/>
      <c r="C772" s="16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</row>
    <row r="773" spans="1:26" ht="15.75" customHeight="1" x14ac:dyDescent="0.2">
      <c r="A773" s="167"/>
      <c r="B773" s="167"/>
      <c r="C773" s="16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</row>
    <row r="774" spans="1:26" ht="15.75" customHeight="1" x14ac:dyDescent="0.2">
      <c r="A774" s="167"/>
      <c r="B774" s="167"/>
      <c r="C774" s="16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</row>
    <row r="775" spans="1:26" ht="15.75" customHeight="1" x14ac:dyDescent="0.2">
      <c r="A775" s="167"/>
      <c r="B775" s="167"/>
      <c r="C775" s="16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</row>
    <row r="776" spans="1:26" ht="15.75" customHeight="1" x14ac:dyDescent="0.2">
      <c r="A776" s="167"/>
      <c r="B776" s="167"/>
      <c r="C776" s="16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</row>
    <row r="777" spans="1:26" ht="15.75" customHeight="1" x14ac:dyDescent="0.2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</row>
    <row r="778" spans="1:26" ht="15.75" customHeight="1" x14ac:dyDescent="0.2">
      <c r="A778" s="167"/>
      <c r="B778" s="167"/>
      <c r="C778" s="16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</row>
    <row r="779" spans="1:26" ht="15.75" customHeight="1" x14ac:dyDescent="0.2">
      <c r="A779" s="167"/>
      <c r="B779" s="167"/>
      <c r="C779" s="16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</row>
    <row r="780" spans="1:26" ht="15.75" customHeight="1" x14ac:dyDescent="0.2">
      <c r="A780" s="167"/>
      <c r="B780" s="167"/>
      <c r="C780" s="16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</row>
    <row r="781" spans="1:26" ht="15.75" customHeight="1" x14ac:dyDescent="0.2">
      <c r="A781" s="167"/>
      <c r="B781" s="167"/>
      <c r="C781" s="16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</row>
    <row r="782" spans="1:26" ht="15.75" customHeight="1" x14ac:dyDescent="0.2">
      <c r="A782" s="167"/>
      <c r="B782" s="167"/>
      <c r="C782" s="16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</row>
    <row r="783" spans="1:26" ht="15.75" customHeight="1" x14ac:dyDescent="0.2">
      <c r="A783" s="167"/>
      <c r="B783" s="167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</row>
    <row r="784" spans="1:26" ht="15.75" customHeight="1" x14ac:dyDescent="0.2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</row>
    <row r="785" spans="1:26" ht="15.75" customHeight="1" x14ac:dyDescent="0.2">
      <c r="A785" s="167"/>
      <c r="B785" s="167"/>
      <c r="C785" s="16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</row>
    <row r="786" spans="1:26" ht="15.75" customHeight="1" x14ac:dyDescent="0.2">
      <c r="A786" s="167"/>
      <c r="B786" s="167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</row>
    <row r="787" spans="1:26" ht="15.75" customHeight="1" x14ac:dyDescent="0.2">
      <c r="A787" s="167"/>
      <c r="B787" s="167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</row>
    <row r="788" spans="1:26" ht="15.75" customHeight="1" x14ac:dyDescent="0.2">
      <c r="A788" s="167"/>
      <c r="B788" s="167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</row>
    <row r="789" spans="1:26" ht="15.75" customHeight="1" x14ac:dyDescent="0.2">
      <c r="A789" s="167"/>
      <c r="B789" s="167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</row>
    <row r="790" spans="1:26" ht="15.75" customHeight="1" x14ac:dyDescent="0.2">
      <c r="A790" s="167"/>
      <c r="B790" s="167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</row>
    <row r="791" spans="1:26" ht="15.75" customHeight="1" x14ac:dyDescent="0.2">
      <c r="A791" s="167"/>
      <c r="B791" s="167"/>
      <c r="C791" s="16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</row>
    <row r="792" spans="1:26" ht="15.75" customHeight="1" x14ac:dyDescent="0.2">
      <c r="A792" s="167"/>
      <c r="B792" s="167"/>
      <c r="C792" s="16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</row>
    <row r="793" spans="1:26" ht="15.75" customHeight="1" x14ac:dyDescent="0.2">
      <c r="A793" s="167"/>
      <c r="B793" s="167"/>
      <c r="C793" s="16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</row>
    <row r="794" spans="1:26" ht="15.75" customHeight="1" x14ac:dyDescent="0.2">
      <c r="A794" s="167"/>
      <c r="B794" s="167"/>
      <c r="C794" s="16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</row>
    <row r="795" spans="1:26" ht="15.75" customHeight="1" x14ac:dyDescent="0.2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</row>
    <row r="796" spans="1:26" ht="15.75" customHeight="1" x14ac:dyDescent="0.2">
      <c r="A796" s="167"/>
      <c r="B796" s="167"/>
      <c r="C796" s="16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</row>
    <row r="797" spans="1:26" ht="15.75" customHeight="1" x14ac:dyDescent="0.2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</row>
    <row r="798" spans="1:26" ht="15.75" customHeight="1" x14ac:dyDescent="0.2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</row>
    <row r="799" spans="1:26" ht="15.75" customHeight="1" x14ac:dyDescent="0.2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</row>
    <row r="800" spans="1:26" ht="15.75" customHeight="1" x14ac:dyDescent="0.2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</row>
    <row r="801" spans="1:26" ht="15.75" customHeight="1" x14ac:dyDescent="0.2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</row>
    <row r="802" spans="1:26" ht="15.75" customHeight="1" x14ac:dyDescent="0.2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</row>
    <row r="803" spans="1:26" ht="15.75" customHeight="1" x14ac:dyDescent="0.2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</row>
    <row r="804" spans="1:26" ht="15.75" customHeight="1" x14ac:dyDescent="0.2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</row>
    <row r="805" spans="1:26" ht="15.75" customHeight="1" x14ac:dyDescent="0.2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</row>
    <row r="806" spans="1:26" ht="15.75" customHeight="1" x14ac:dyDescent="0.2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</row>
    <row r="807" spans="1:26" ht="15.75" customHeight="1" x14ac:dyDescent="0.2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</row>
    <row r="808" spans="1:26" ht="15.75" customHeight="1" x14ac:dyDescent="0.2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</row>
    <row r="809" spans="1:26" ht="15.75" customHeight="1" x14ac:dyDescent="0.2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</row>
    <row r="810" spans="1:26" ht="15.75" customHeight="1" x14ac:dyDescent="0.2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</row>
    <row r="811" spans="1:26" ht="15.75" customHeight="1" x14ac:dyDescent="0.2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</row>
    <row r="812" spans="1:26" ht="15.75" customHeight="1" x14ac:dyDescent="0.2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</row>
    <row r="813" spans="1:26" ht="15.75" customHeight="1" x14ac:dyDescent="0.2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</row>
    <row r="814" spans="1:26" ht="15.75" customHeight="1" x14ac:dyDescent="0.2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</row>
    <row r="815" spans="1:26" ht="15.75" customHeight="1" x14ac:dyDescent="0.2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</row>
    <row r="816" spans="1:26" ht="15.75" customHeight="1" x14ac:dyDescent="0.2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</row>
    <row r="817" spans="1:26" ht="15.75" customHeight="1" x14ac:dyDescent="0.2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</row>
    <row r="818" spans="1:26" ht="15.75" customHeight="1" x14ac:dyDescent="0.2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</row>
    <row r="819" spans="1:26" ht="15.75" customHeight="1" x14ac:dyDescent="0.2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</row>
    <row r="820" spans="1:26" ht="15.75" customHeight="1" x14ac:dyDescent="0.2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</row>
    <row r="821" spans="1:26" ht="15.75" customHeight="1" x14ac:dyDescent="0.2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</row>
    <row r="822" spans="1:26" ht="15.75" customHeight="1" x14ac:dyDescent="0.2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</row>
    <row r="823" spans="1:26" ht="15.75" customHeight="1" x14ac:dyDescent="0.2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</row>
    <row r="824" spans="1:26" ht="15.75" customHeight="1" x14ac:dyDescent="0.2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</row>
    <row r="825" spans="1:26" ht="15.75" customHeight="1" x14ac:dyDescent="0.2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</row>
    <row r="826" spans="1:26" ht="15.75" customHeight="1" x14ac:dyDescent="0.2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</row>
    <row r="827" spans="1:26" ht="15.75" customHeight="1" x14ac:dyDescent="0.2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</row>
    <row r="828" spans="1:26" ht="15.75" customHeight="1" x14ac:dyDescent="0.2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</row>
    <row r="829" spans="1:26" ht="15.75" customHeight="1" x14ac:dyDescent="0.2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</row>
    <row r="830" spans="1:26" ht="15.75" customHeight="1" x14ac:dyDescent="0.2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</row>
    <row r="831" spans="1:26" ht="15.75" customHeight="1" x14ac:dyDescent="0.2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</row>
    <row r="832" spans="1:26" ht="15.75" customHeight="1" x14ac:dyDescent="0.2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</row>
    <row r="833" spans="1:26" ht="15.75" customHeight="1" x14ac:dyDescent="0.2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</row>
    <row r="834" spans="1:26" ht="15.75" customHeight="1" x14ac:dyDescent="0.2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</row>
    <row r="835" spans="1:26" ht="15.75" customHeight="1" x14ac:dyDescent="0.2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</row>
    <row r="836" spans="1:26" ht="15.75" customHeight="1" x14ac:dyDescent="0.2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</row>
    <row r="837" spans="1:26" ht="15.75" customHeight="1" x14ac:dyDescent="0.2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</row>
    <row r="838" spans="1:26" ht="15.75" customHeight="1" x14ac:dyDescent="0.2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</row>
    <row r="839" spans="1:26" ht="15.75" customHeight="1" x14ac:dyDescent="0.2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</row>
    <row r="840" spans="1:26" ht="15.75" customHeight="1" x14ac:dyDescent="0.2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</row>
    <row r="841" spans="1:26" ht="15.75" customHeight="1" x14ac:dyDescent="0.2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</row>
    <row r="842" spans="1:26" ht="15.75" customHeight="1" x14ac:dyDescent="0.2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</row>
    <row r="843" spans="1:26" ht="15.75" customHeight="1" x14ac:dyDescent="0.2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</row>
    <row r="844" spans="1:26" ht="15.75" customHeight="1" x14ac:dyDescent="0.2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</row>
    <row r="845" spans="1:26" ht="15.75" customHeight="1" x14ac:dyDescent="0.2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</row>
    <row r="846" spans="1:26" ht="15.75" customHeight="1" x14ac:dyDescent="0.2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</row>
    <row r="847" spans="1:26" ht="15.75" customHeight="1" x14ac:dyDescent="0.2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</row>
    <row r="848" spans="1:26" ht="15.75" customHeight="1" x14ac:dyDescent="0.2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</row>
    <row r="849" spans="1:26" ht="15.75" customHeight="1" x14ac:dyDescent="0.2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</row>
    <row r="850" spans="1:26" ht="15.75" customHeight="1" x14ac:dyDescent="0.2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</row>
    <row r="851" spans="1:26" ht="15.75" customHeight="1" x14ac:dyDescent="0.2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</row>
    <row r="852" spans="1:26" ht="15.75" customHeight="1" x14ac:dyDescent="0.2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</row>
    <row r="853" spans="1:26" ht="15.75" customHeight="1" x14ac:dyDescent="0.2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</row>
    <row r="854" spans="1:26" ht="15.75" customHeight="1" x14ac:dyDescent="0.2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</row>
    <row r="855" spans="1:26" ht="15.75" customHeight="1" x14ac:dyDescent="0.2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</row>
    <row r="856" spans="1:26" ht="15.75" customHeight="1" x14ac:dyDescent="0.2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</row>
    <row r="857" spans="1:26" ht="15.75" customHeight="1" x14ac:dyDescent="0.2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</row>
    <row r="858" spans="1:26" ht="15.75" customHeight="1" x14ac:dyDescent="0.2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</row>
    <row r="859" spans="1:26" ht="15.75" customHeight="1" x14ac:dyDescent="0.2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</row>
    <row r="860" spans="1:26" ht="15.75" customHeight="1" x14ac:dyDescent="0.2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</row>
    <row r="861" spans="1:26" ht="15.75" customHeight="1" x14ac:dyDescent="0.2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</row>
    <row r="862" spans="1:26" ht="15.75" customHeight="1" x14ac:dyDescent="0.2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</row>
    <row r="863" spans="1:26" ht="15.75" customHeight="1" x14ac:dyDescent="0.2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</row>
    <row r="864" spans="1:26" ht="15.75" customHeight="1" x14ac:dyDescent="0.2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</row>
    <row r="865" spans="1:26" ht="15.75" customHeight="1" x14ac:dyDescent="0.2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</row>
    <row r="866" spans="1:26" ht="15.75" customHeight="1" x14ac:dyDescent="0.2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</row>
    <row r="867" spans="1:26" ht="15.75" customHeight="1" x14ac:dyDescent="0.2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</row>
    <row r="868" spans="1:26" ht="15.75" customHeight="1" x14ac:dyDescent="0.2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</row>
    <row r="869" spans="1:26" ht="15.75" customHeight="1" x14ac:dyDescent="0.2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</row>
    <row r="870" spans="1:26" ht="15.75" customHeight="1" x14ac:dyDescent="0.2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</row>
    <row r="871" spans="1:26" ht="15.75" customHeight="1" x14ac:dyDescent="0.2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</row>
    <row r="872" spans="1:26" ht="15.75" customHeight="1" x14ac:dyDescent="0.2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</row>
    <row r="873" spans="1:26" ht="15.75" customHeight="1" x14ac:dyDescent="0.2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</row>
    <row r="874" spans="1:26" ht="15.75" customHeight="1" x14ac:dyDescent="0.2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</row>
    <row r="875" spans="1:26" ht="15.75" customHeight="1" x14ac:dyDescent="0.2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</row>
    <row r="876" spans="1:26" ht="15.75" customHeight="1" x14ac:dyDescent="0.2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</row>
    <row r="877" spans="1:26" ht="15.75" customHeight="1" x14ac:dyDescent="0.2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</row>
    <row r="878" spans="1:26" ht="15.75" customHeight="1" x14ac:dyDescent="0.2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</row>
    <row r="879" spans="1:26" ht="15.75" customHeight="1" x14ac:dyDescent="0.2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</row>
    <row r="880" spans="1:26" ht="15.75" customHeight="1" x14ac:dyDescent="0.2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</row>
    <row r="881" spans="1:26" ht="15.75" customHeight="1" x14ac:dyDescent="0.2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</row>
    <row r="882" spans="1:26" ht="15.75" customHeight="1" x14ac:dyDescent="0.2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</row>
    <row r="883" spans="1:26" ht="15.75" customHeight="1" x14ac:dyDescent="0.2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</row>
    <row r="884" spans="1:26" ht="15.75" customHeight="1" x14ac:dyDescent="0.2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</row>
    <row r="885" spans="1:26" ht="15.75" customHeight="1" x14ac:dyDescent="0.2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</row>
    <row r="886" spans="1:26" ht="15.75" customHeight="1" x14ac:dyDescent="0.2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</row>
    <row r="887" spans="1:26" ht="15.75" customHeight="1" x14ac:dyDescent="0.2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</row>
    <row r="888" spans="1:26" ht="15.75" customHeight="1" x14ac:dyDescent="0.2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</row>
    <row r="889" spans="1:26" ht="15.75" customHeight="1" x14ac:dyDescent="0.2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</row>
    <row r="890" spans="1:26" ht="15.75" customHeight="1" x14ac:dyDescent="0.2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</row>
    <row r="891" spans="1:26" ht="15.75" customHeight="1" x14ac:dyDescent="0.2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</row>
    <row r="892" spans="1:26" ht="15.75" customHeight="1" x14ac:dyDescent="0.2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</row>
    <row r="893" spans="1:26" ht="15.75" customHeight="1" x14ac:dyDescent="0.2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</row>
    <row r="894" spans="1:26" ht="15.75" customHeight="1" x14ac:dyDescent="0.2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</row>
    <row r="895" spans="1:26" ht="15.75" customHeight="1" x14ac:dyDescent="0.2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</row>
    <row r="896" spans="1:26" ht="15.75" customHeight="1" x14ac:dyDescent="0.2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</row>
    <row r="897" spans="1:26" ht="15.75" customHeight="1" x14ac:dyDescent="0.2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</row>
    <row r="898" spans="1:26" ht="15.75" customHeight="1" x14ac:dyDescent="0.2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</row>
    <row r="899" spans="1:26" ht="15.75" customHeight="1" x14ac:dyDescent="0.2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</row>
    <row r="900" spans="1:26" ht="15.75" customHeight="1" x14ac:dyDescent="0.2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</row>
    <row r="901" spans="1:26" ht="15.75" customHeight="1" x14ac:dyDescent="0.2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</row>
    <row r="902" spans="1:26" ht="15.75" customHeight="1" x14ac:dyDescent="0.2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</row>
    <row r="903" spans="1:26" ht="15.75" customHeight="1" x14ac:dyDescent="0.2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</row>
    <row r="904" spans="1:26" ht="15.75" customHeight="1" x14ac:dyDescent="0.2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</row>
    <row r="905" spans="1:26" ht="15.75" customHeight="1" x14ac:dyDescent="0.2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</row>
    <row r="906" spans="1:26" ht="15.75" customHeight="1" x14ac:dyDescent="0.2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</row>
    <row r="907" spans="1:26" ht="15.75" customHeight="1" x14ac:dyDescent="0.2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</row>
    <row r="908" spans="1:26" ht="15.75" customHeight="1" x14ac:dyDescent="0.2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</row>
    <row r="909" spans="1:26" ht="15.75" customHeight="1" x14ac:dyDescent="0.2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</row>
    <row r="910" spans="1:26" ht="15.75" customHeight="1" x14ac:dyDescent="0.2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</row>
    <row r="911" spans="1:26" ht="15.75" customHeight="1" x14ac:dyDescent="0.2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</row>
    <row r="912" spans="1:26" ht="15.75" customHeight="1" x14ac:dyDescent="0.2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</row>
    <row r="913" spans="1:26" ht="15.75" customHeight="1" x14ac:dyDescent="0.2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</row>
    <row r="914" spans="1:26" ht="15.75" customHeight="1" x14ac:dyDescent="0.2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</row>
    <row r="915" spans="1:26" ht="15.75" customHeight="1" x14ac:dyDescent="0.2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</row>
    <row r="916" spans="1:26" ht="15.75" customHeight="1" x14ac:dyDescent="0.2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</row>
    <row r="917" spans="1:26" ht="15.75" customHeight="1" x14ac:dyDescent="0.2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</row>
    <row r="918" spans="1:26" ht="15.75" customHeight="1" x14ac:dyDescent="0.2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</row>
    <row r="919" spans="1:26" ht="15.75" customHeight="1" x14ac:dyDescent="0.2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</row>
    <row r="920" spans="1:26" ht="15.75" customHeight="1" x14ac:dyDescent="0.2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</row>
    <row r="921" spans="1:26" ht="15.75" customHeight="1" x14ac:dyDescent="0.2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</row>
    <row r="922" spans="1:26" ht="15.75" customHeight="1" x14ac:dyDescent="0.2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</row>
    <row r="923" spans="1:26" ht="15.75" customHeight="1" x14ac:dyDescent="0.2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</row>
    <row r="924" spans="1:26" ht="15.75" customHeight="1" x14ac:dyDescent="0.2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</row>
    <row r="925" spans="1:26" ht="15.75" customHeight="1" x14ac:dyDescent="0.2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</row>
    <row r="926" spans="1:26" ht="15.75" customHeight="1" x14ac:dyDescent="0.2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</row>
    <row r="927" spans="1:26" ht="15.75" customHeight="1" x14ac:dyDescent="0.2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</row>
    <row r="928" spans="1:26" ht="15.75" customHeight="1" x14ac:dyDescent="0.2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</row>
    <row r="929" spans="1:26" ht="15.75" customHeight="1" x14ac:dyDescent="0.2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</row>
    <row r="930" spans="1:26" ht="15.75" customHeight="1" x14ac:dyDescent="0.2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</row>
    <row r="931" spans="1:26" ht="15.75" customHeight="1" x14ac:dyDescent="0.2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</row>
    <row r="932" spans="1:26" ht="15.75" customHeight="1" x14ac:dyDescent="0.2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</row>
    <row r="933" spans="1:26" ht="15.75" customHeight="1" x14ac:dyDescent="0.2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</row>
    <row r="934" spans="1:26" ht="15.75" customHeight="1" x14ac:dyDescent="0.2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</row>
    <row r="935" spans="1:26" ht="15.75" customHeight="1" x14ac:dyDescent="0.2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</row>
    <row r="936" spans="1:26" ht="15.75" customHeight="1" x14ac:dyDescent="0.2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</row>
    <row r="937" spans="1:26" ht="15.75" customHeight="1" x14ac:dyDescent="0.2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</row>
    <row r="938" spans="1:26" ht="15.75" customHeight="1" x14ac:dyDescent="0.2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</row>
    <row r="939" spans="1:26" ht="15.75" customHeight="1" x14ac:dyDescent="0.2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</row>
    <row r="940" spans="1:26" ht="15.75" customHeight="1" x14ac:dyDescent="0.2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</row>
    <row r="941" spans="1:26" ht="15.75" customHeight="1" x14ac:dyDescent="0.2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</row>
    <row r="942" spans="1:26" ht="15.75" customHeight="1" x14ac:dyDescent="0.2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</row>
    <row r="943" spans="1:26" ht="15.75" customHeight="1" x14ac:dyDescent="0.2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</row>
    <row r="944" spans="1:26" ht="15.75" customHeight="1" x14ac:dyDescent="0.2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</row>
    <row r="945" spans="1:26" ht="15.75" customHeight="1" x14ac:dyDescent="0.2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</row>
    <row r="946" spans="1:26" ht="15.75" customHeight="1" x14ac:dyDescent="0.2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</row>
    <row r="947" spans="1:26" ht="15.75" customHeight="1" x14ac:dyDescent="0.2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</row>
    <row r="948" spans="1:26" ht="15.75" customHeight="1" x14ac:dyDescent="0.2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</row>
    <row r="949" spans="1:26" ht="15.75" customHeight="1" x14ac:dyDescent="0.2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</row>
    <row r="950" spans="1:26" ht="15.75" customHeight="1" x14ac:dyDescent="0.2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</row>
    <row r="951" spans="1:26" ht="15.75" customHeight="1" x14ac:dyDescent="0.2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</row>
    <row r="952" spans="1:26" ht="15.75" customHeight="1" x14ac:dyDescent="0.2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</row>
    <row r="953" spans="1:26" ht="15.75" customHeight="1" x14ac:dyDescent="0.2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</row>
    <row r="954" spans="1:26" ht="15.75" customHeight="1" x14ac:dyDescent="0.2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</row>
    <row r="955" spans="1:26" ht="15.75" customHeight="1" x14ac:dyDescent="0.2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</row>
    <row r="956" spans="1:26" ht="15.75" customHeight="1" x14ac:dyDescent="0.2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</row>
    <row r="957" spans="1:26" ht="15.75" customHeight="1" x14ac:dyDescent="0.2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</row>
    <row r="958" spans="1:26" ht="15.75" customHeight="1" x14ac:dyDescent="0.2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</row>
    <row r="959" spans="1:26" ht="15.75" customHeight="1" x14ac:dyDescent="0.2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</row>
    <row r="960" spans="1:26" ht="15.75" customHeight="1" x14ac:dyDescent="0.2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</row>
    <row r="961" spans="1:26" ht="15.75" customHeight="1" x14ac:dyDescent="0.2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</row>
    <row r="962" spans="1:26" ht="15.75" customHeight="1" x14ac:dyDescent="0.2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</row>
    <row r="963" spans="1:26" ht="15.75" customHeight="1" x14ac:dyDescent="0.2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</row>
    <row r="964" spans="1:26" ht="15.75" customHeight="1" x14ac:dyDescent="0.2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</row>
    <row r="965" spans="1:26" ht="15.75" customHeight="1" x14ac:dyDescent="0.2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</row>
    <row r="966" spans="1:26" ht="15.75" customHeight="1" x14ac:dyDescent="0.2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</row>
    <row r="967" spans="1:26" ht="15.75" customHeight="1" x14ac:dyDescent="0.2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</row>
    <row r="968" spans="1:26" ht="15.75" customHeight="1" x14ac:dyDescent="0.2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</row>
    <row r="969" spans="1:26" ht="15.75" customHeight="1" x14ac:dyDescent="0.2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</row>
    <row r="970" spans="1:26" ht="15.75" customHeight="1" x14ac:dyDescent="0.2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</row>
    <row r="971" spans="1:26" ht="15.75" customHeight="1" x14ac:dyDescent="0.2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</row>
    <row r="972" spans="1:26" ht="15.75" customHeight="1" x14ac:dyDescent="0.2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</row>
    <row r="973" spans="1:26" ht="15.75" customHeight="1" x14ac:dyDescent="0.2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</row>
    <row r="974" spans="1:26" ht="15.75" customHeight="1" x14ac:dyDescent="0.2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</row>
    <row r="975" spans="1:26" ht="15.75" customHeight="1" x14ac:dyDescent="0.2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</row>
    <row r="976" spans="1:26" ht="15.75" customHeight="1" x14ac:dyDescent="0.2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</row>
    <row r="977" spans="1:26" ht="15.75" customHeight="1" x14ac:dyDescent="0.2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</row>
    <row r="978" spans="1:26" ht="15.75" customHeight="1" x14ac:dyDescent="0.2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</row>
    <row r="979" spans="1:26" ht="15.75" customHeight="1" x14ac:dyDescent="0.2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</row>
    <row r="980" spans="1:26" ht="15.75" customHeight="1" x14ac:dyDescent="0.2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</row>
    <row r="981" spans="1:26" ht="15.75" customHeight="1" x14ac:dyDescent="0.2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</row>
    <row r="982" spans="1:26" ht="15.75" customHeight="1" x14ac:dyDescent="0.2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</row>
    <row r="983" spans="1:26" ht="15.75" customHeight="1" x14ac:dyDescent="0.2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</row>
    <row r="984" spans="1:26" ht="15.75" customHeight="1" x14ac:dyDescent="0.2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</row>
    <row r="985" spans="1:26" ht="15.75" customHeight="1" x14ac:dyDescent="0.2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</row>
    <row r="986" spans="1:26" ht="15.75" customHeight="1" x14ac:dyDescent="0.2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</row>
    <row r="987" spans="1:26" ht="15.75" customHeight="1" x14ac:dyDescent="0.2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</row>
    <row r="988" spans="1:26" ht="15.75" customHeight="1" x14ac:dyDescent="0.2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</row>
    <row r="989" spans="1:26" ht="15.75" customHeight="1" x14ac:dyDescent="0.2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</row>
    <row r="990" spans="1:26" ht="15.75" customHeight="1" x14ac:dyDescent="0.2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</row>
    <row r="991" spans="1:26" ht="15.75" customHeight="1" x14ac:dyDescent="0.2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</row>
    <row r="992" spans="1:26" ht="15.75" customHeight="1" x14ac:dyDescent="0.2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</row>
    <row r="993" spans="1:26" ht="15.75" customHeight="1" x14ac:dyDescent="0.2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</row>
    <row r="994" spans="1:26" ht="15.75" customHeight="1" x14ac:dyDescent="0.2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</row>
    <row r="995" spans="1:26" ht="15.75" customHeight="1" x14ac:dyDescent="0.2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</row>
    <row r="996" spans="1:26" ht="15.75" customHeight="1" x14ac:dyDescent="0.2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</row>
    <row r="997" spans="1:26" ht="15.75" customHeight="1" x14ac:dyDescent="0.2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</row>
    <row r="998" spans="1:26" ht="15.75" customHeight="1" x14ac:dyDescent="0.2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</row>
    <row r="999" spans="1:26" ht="15.75" customHeight="1" x14ac:dyDescent="0.2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</row>
    <row r="1000" spans="1:26" ht="15.75" customHeight="1" x14ac:dyDescent="0.2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</row>
    <row r="1001" spans="1:26" ht="15.75" customHeight="1" x14ac:dyDescent="0.2">
      <c r="A1001" s="167"/>
      <c r="B1001" s="167"/>
      <c r="C1001" s="167"/>
      <c r="D1001" s="167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</row>
    <row r="1002" spans="1:26" ht="15.75" customHeight="1" x14ac:dyDescent="0.2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</row>
    <row r="1003" spans="1:26" ht="15.75" customHeight="1" x14ac:dyDescent="0.2">
      <c r="A1003" s="167"/>
      <c r="B1003" s="167"/>
      <c r="C1003" s="167"/>
      <c r="D1003" s="167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</row>
    <row r="1004" spans="1:26" ht="15.75" customHeight="1" x14ac:dyDescent="0.2">
      <c r="A1004" s="167"/>
      <c r="B1004" s="167"/>
      <c r="C1004" s="167"/>
      <c r="D1004" s="167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</row>
    <row r="1005" spans="1:26" ht="15.75" customHeight="1" x14ac:dyDescent="0.2">
      <c r="A1005" s="167"/>
      <c r="B1005" s="167"/>
      <c r="C1005" s="167"/>
      <c r="D1005" s="167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</row>
    <row r="1006" spans="1:26" ht="15.75" customHeight="1" x14ac:dyDescent="0.2">
      <c r="A1006" s="167"/>
      <c r="B1006" s="167"/>
      <c r="C1006" s="167"/>
      <c r="D1006" s="167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</row>
    <row r="1007" spans="1:26" ht="15.75" customHeight="1" x14ac:dyDescent="0.2">
      <c r="A1007" s="167"/>
      <c r="B1007" s="167"/>
      <c r="C1007" s="167"/>
      <c r="D1007" s="167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</row>
    <row r="1008" spans="1:26" ht="15.75" customHeight="1" x14ac:dyDescent="0.2">
      <c r="A1008" s="167"/>
      <c r="B1008" s="167"/>
      <c r="C1008" s="167"/>
      <c r="D1008" s="167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</row>
    <row r="1009" spans="1:26" ht="15.75" customHeight="1" x14ac:dyDescent="0.2">
      <c r="A1009" s="167"/>
      <c r="B1009" s="167"/>
      <c r="C1009" s="167"/>
      <c r="D1009" s="167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</row>
    <row r="1010" spans="1:26" ht="15.75" customHeight="1" x14ac:dyDescent="0.2">
      <c r="A1010" s="167"/>
      <c r="B1010" s="167"/>
      <c r="C1010" s="167"/>
      <c r="D1010" s="167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</row>
    <row r="1011" spans="1:26" ht="15.75" customHeight="1" x14ac:dyDescent="0.2">
      <c r="A1011" s="167"/>
      <c r="B1011" s="167"/>
      <c r="C1011" s="167"/>
      <c r="D1011" s="167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</row>
  </sheetData>
  <sheetProtection insertRows="0" deleteRows="0" sort="0" autoFilter="0"/>
  <mergeCells count="80">
    <mergeCell ref="G41:N41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G34:N34"/>
    <mergeCell ref="G35:N35"/>
    <mergeCell ref="G31:N31"/>
    <mergeCell ref="G32:N32"/>
    <mergeCell ref="G33:N33"/>
    <mergeCell ref="K23:N23"/>
    <mergeCell ref="K24:N24"/>
    <mergeCell ref="K25:N25"/>
    <mergeCell ref="F23:J23"/>
    <mergeCell ref="F24:J24"/>
    <mergeCell ref="F25:J25"/>
    <mergeCell ref="E29:N29"/>
    <mergeCell ref="E30:N30"/>
    <mergeCell ref="F26:J28"/>
    <mergeCell ref="K26:N28"/>
    <mergeCell ref="G36:N36"/>
    <mergeCell ref="G37:N37"/>
    <mergeCell ref="G38:N38"/>
    <mergeCell ref="G39:N39"/>
    <mergeCell ref="G40:N40"/>
    <mergeCell ref="B40:D40"/>
    <mergeCell ref="B41:D41"/>
    <mergeCell ref="B28:D28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9:D29"/>
    <mergeCell ref="B30:D30"/>
    <mergeCell ref="B26:D26"/>
    <mergeCell ref="B27:D27"/>
    <mergeCell ref="B14:D14"/>
    <mergeCell ref="B20:D20"/>
    <mergeCell ref="B22:D22"/>
    <mergeCell ref="C15:D15"/>
    <mergeCell ref="C16:D16"/>
    <mergeCell ref="C17:N17"/>
    <mergeCell ref="C18:N18"/>
    <mergeCell ref="C19:N19"/>
    <mergeCell ref="B23:D23"/>
    <mergeCell ref="B24:D24"/>
    <mergeCell ref="B25:D25"/>
    <mergeCell ref="F22:J22"/>
    <mergeCell ref="E14:N14"/>
    <mergeCell ref="L21:N21"/>
    <mergeCell ref="E20:N20"/>
    <mergeCell ref="B6:N6"/>
    <mergeCell ref="C7:N7"/>
    <mergeCell ref="C10:N10"/>
    <mergeCell ref="C11:N11"/>
    <mergeCell ref="B13:N13"/>
    <mergeCell ref="C9:N9"/>
    <mergeCell ref="C8:N8"/>
    <mergeCell ref="B12:N12"/>
    <mergeCell ref="E15:I15"/>
    <mergeCell ref="J15:N15"/>
    <mergeCell ref="E16:I16"/>
    <mergeCell ref="J16:N16"/>
    <mergeCell ref="B5:D5"/>
    <mergeCell ref="E5:N5"/>
    <mergeCell ref="B1:O1"/>
    <mergeCell ref="B2:O2"/>
    <mergeCell ref="B3:O3"/>
  </mergeCells>
  <dataValidations count="1">
    <dataValidation type="list" allowBlank="1" showInputMessage="1" showErrorMessage="1" sqref="C10:N10" xr:uid="{00000000-0002-0000-0000-000000000000}">
      <formula1>"Universidad, Institución universitaria, Institución tecnológica, Institución técnica profesional "</formula1>
    </dataValidation>
  </dataValidations>
  <pageMargins left="0.33" right="0.4" top="1" bottom="0.72" header="0" footer="0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98"/>
  <sheetViews>
    <sheetView showGridLines="0" tabSelected="1" zoomScale="85" zoomScaleNormal="85" workbookViewId="0">
      <selection activeCell="C36" sqref="C36"/>
    </sheetView>
  </sheetViews>
  <sheetFormatPr baseColWidth="10" defaultColWidth="14.5" defaultRowHeight="15" customHeight="1" x14ac:dyDescent="0.15"/>
  <cols>
    <col min="1" max="1" width="6.33203125" style="511" customWidth="1"/>
    <col min="2" max="2" width="39" style="511" customWidth="1"/>
    <col min="3" max="3" width="64.5" style="511" customWidth="1"/>
    <col min="4" max="4" width="47" style="511" customWidth="1"/>
    <col min="5" max="5" width="15.5" style="511" customWidth="1"/>
    <col min="6" max="6" width="21.6640625" style="511" customWidth="1"/>
    <col min="7" max="26" width="12.1640625" style="511" customWidth="1"/>
    <col min="27" max="16384" width="14.5" style="511"/>
  </cols>
  <sheetData>
    <row r="1" spans="1:26" ht="16.5" customHeight="1" x14ac:dyDescent="0.15">
      <c r="A1" s="198" t="s">
        <v>0</v>
      </c>
      <c r="B1" s="510"/>
      <c r="C1" s="510"/>
      <c r="D1" s="510"/>
      <c r="E1" s="5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15">
      <c r="A2" s="198" t="s">
        <v>76</v>
      </c>
      <c r="B2" s="510"/>
      <c r="C2" s="510"/>
      <c r="D2" s="510"/>
      <c r="E2" s="5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" x14ac:dyDescent="0.15">
      <c r="A3" s="198" t="s">
        <v>215</v>
      </c>
      <c r="B3" s="510"/>
      <c r="C3" s="510"/>
      <c r="D3" s="510"/>
      <c r="E3" s="5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thickBot="1" x14ac:dyDescent="0.2">
      <c r="A4" s="16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 thickBot="1" x14ac:dyDescent="0.2">
      <c r="A5" s="313" t="s">
        <v>42</v>
      </c>
      <c r="B5" s="314"/>
      <c r="C5" s="314"/>
      <c r="D5" s="314"/>
      <c r="E5" s="314"/>
      <c r="F5" s="314"/>
      <c r="G5" s="316"/>
      <c r="H5" s="3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15">
      <c r="A6" s="117" t="s">
        <v>43</v>
      </c>
      <c r="B6" s="113" t="s">
        <v>44</v>
      </c>
      <c r="C6" s="113" t="s">
        <v>45</v>
      </c>
      <c r="D6" s="113" t="s">
        <v>46</v>
      </c>
      <c r="E6" s="113" t="s">
        <v>151</v>
      </c>
      <c r="F6" s="113" t="s">
        <v>153</v>
      </c>
      <c r="G6" s="144" t="s">
        <v>156</v>
      </c>
      <c r="H6" s="145" t="s">
        <v>163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15">
      <c r="A7" s="146">
        <v>1</v>
      </c>
      <c r="B7" s="187"/>
      <c r="C7" s="187"/>
      <c r="D7" s="187"/>
      <c r="E7" s="114"/>
      <c r="F7" s="114"/>
      <c r="G7" s="186"/>
      <c r="H7" s="1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15">
      <c r="A8" s="146">
        <v>2</v>
      </c>
      <c r="B8" s="187"/>
      <c r="C8" s="187"/>
      <c r="D8" s="187"/>
      <c r="E8" s="114"/>
      <c r="F8" s="114"/>
      <c r="G8" s="187"/>
      <c r="H8" s="11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15">
      <c r="A9" s="146">
        <v>3</v>
      </c>
      <c r="B9" s="187"/>
      <c r="C9" s="187"/>
      <c r="D9" s="187"/>
      <c r="E9" s="114"/>
      <c r="F9" s="114"/>
      <c r="G9" s="187"/>
      <c r="H9" s="1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" x14ac:dyDescent="0.15">
      <c r="A10" s="146">
        <v>4</v>
      </c>
      <c r="B10" s="187"/>
      <c r="C10" s="187"/>
      <c r="D10" s="187"/>
      <c r="E10" s="114"/>
      <c r="F10" s="114"/>
      <c r="G10" s="187"/>
      <c r="H10" s="1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" x14ac:dyDescent="0.15">
      <c r="A11" s="146" t="s">
        <v>147</v>
      </c>
      <c r="B11" s="187"/>
      <c r="C11" s="187"/>
      <c r="D11" s="187"/>
      <c r="E11" s="114"/>
      <c r="F11" s="114"/>
      <c r="G11" s="187"/>
      <c r="H11" s="1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" x14ac:dyDescent="0.15">
      <c r="A12" s="146" t="s">
        <v>147</v>
      </c>
      <c r="B12" s="187"/>
      <c r="C12" s="187"/>
      <c r="D12" s="187"/>
      <c r="E12" s="114"/>
      <c r="F12" s="114"/>
      <c r="G12" s="187"/>
      <c r="H12" s="1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thickBot="1" x14ac:dyDescent="0.2">
      <c r="A13" s="147" t="s">
        <v>148</v>
      </c>
      <c r="B13" s="119"/>
      <c r="C13" s="119"/>
      <c r="D13" s="119"/>
      <c r="E13" s="120"/>
      <c r="F13" s="120"/>
      <c r="G13" s="119"/>
      <c r="H13" s="12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15">
      <c r="A14" s="115"/>
      <c r="B14" s="115"/>
      <c r="C14" s="115"/>
      <c r="D14" s="179"/>
      <c r="E14" s="11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thickBot="1" x14ac:dyDescent="0.2">
      <c r="A16" s="313" t="s">
        <v>47</v>
      </c>
      <c r="B16" s="314"/>
      <c r="C16" s="314"/>
      <c r="D16" s="314"/>
      <c r="E16" s="314"/>
      <c r="F16" s="314"/>
      <c r="G16" s="314"/>
      <c r="H16" s="3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15">
      <c r="A17" s="117" t="s">
        <v>43</v>
      </c>
      <c r="B17" s="113" t="s">
        <v>44</v>
      </c>
      <c r="C17" s="113" t="s">
        <v>45</v>
      </c>
      <c r="D17" s="113" t="s">
        <v>46</v>
      </c>
      <c r="E17" s="113" t="s">
        <v>151</v>
      </c>
      <c r="F17" s="113" t="s">
        <v>153</v>
      </c>
      <c r="G17" s="144" t="s">
        <v>156</v>
      </c>
      <c r="H17" s="145" t="s">
        <v>163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" x14ac:dyDescent="0.15">
      <c r="A18" s="146">
        <v>1</v>
      </c>
      <c r="B18" s="187"/>
      <c r="C18" s="187"/>
      <c r="D18" s="187"/>
      <c r="E18" s="114"/>
      <c r="F18" s="187"/>
      <c r="G18" s="187"/>
      <c r="H18" s="1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" x14ac:dyDescent="0.15">
      <c r="A19" s="146">
        <v>2</v>
      </c>
      <c r="B19" s="187"/>
      <c r="C19" s="187"/>
      <c r="D19" s="187"/>
      <c r="E19" s="114"/>
      <c r="F19" s="187"/>
      <c r="G19" s="187"/>
      <c r="H19" s="1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" x14ac:dyDescent="0.15">
      <c r="A20" s="146">
        <v>3</v>
      </c>
      <c r="B20" s="187"/>
      <c r="C20" s="116"/>
      <c r="D20" s="116"/>
      <c r="E20" s="114"/>
      <c r="F20" s="187"/>
      <c r="G20" s="187"/>
      <c r="H20" s="11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" x14ac:dyDescent="0.15">
      <c r="A21" s="146">
        <v>4</v>
      </c>
      <c r="B21" s="187"/>
      <c r="C21" s="187"/>
      <c r="D21" s="187"/>
      <c r="E21" s="114"/>
      <c r="F21" s="187"/>
      <c r="G21" s="187"/>
      <c r="H21" s="1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15">
      <c r="A22" s="146" t="s">
        <v>147</v>
      </c>
      <c r="B22" s="187"/>
      <c r="C22" s="187"/>
      <c r="D22" s="187"/>
      <c r="E22" s="114"/>
      <c r="F22" s="187"/>
      <c r="G22" s="187"/>
      <c r="H22" s="11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15">
      <c r="A23" s="146" t="s">
        <v>147</v>
      </c>
      <c r="B23" s="187"/>
      <c r="C23" s="187"/>
      <c r="D23" s="187"/>
      <c r="E23" s="114"/>
      <c r="F23" s="187"/>
      <c r="G23" s="187"/>
      <c r="H23" s="1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thickBot="1" x14ac:dyDescent="0.2">
      <c r="A24" s="147" t="s">
        <v>148</v>
      </c>
      <c r="B24" s="119"/>
      <c r="C24" s="119"/>
      <c r="D24" s="119"/>
      <c r="E24" s="120"/>
      <c r="F24" s="119"/>
      <c r="G24" s="119"/>
      <c r="H24" s="1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5">
    <mergeCell ref="A16:H16"/>
    <mergeCell ref="A1:E1"/>
    <mergeCell ref="A2:E2"/>
    <mergeCell ref="A3:E3"/>
    <mergeCell ref="A5:H5"/>
  </mergeCells>
  <dataValidations count="2">
    <dataValidation type="list" allowBlank="1" showInputMessage="1" showErrorMessage="1" sqref="H7:H13 H18:H24" xr:uid="{00000000-0002-0000-0900-000000000000}">
      <formula1>"No Aplica"</formula1>
    </dataValidation>
    <dataValidation type="list" allowBlank="1" showInputMessage="1" showErrorMessage="1" sqref="F18:F24 F7:F15" xr:uid="{00000000-0002-0000-0900-000001000000}">
      <formula1>"Activo, No Activo"</formula1>
    </dataValidation>
  </dataValidation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zoomScale="95" zoomScaleNormal="95" workbookViewId="0">
      <selection sqref="A1:XFD1048576"/>
    </sheetView>
  </sheetViews>
  <sheetFormatPr baseColWidth="10" defaultColWidth="12.1640625" defaultRowHeight="14" x14ac:dyDescent="0.15"/>
  <cols>
    <col min="1" max="1" width="13" style="319" customWidth="1"/>
    <col min="2" max="4" width="14.6640625" style="319" customWidth="1"/>
    <col min="5" max="5" width="14.6640625" style="322" customWidth="1"/>
    <col min="6" max="15" width="14.6640625" style="319" customWidth="1"/>
    <col min="16" max="16384" width="12.1640625" style="319"/>
  </cols>
  <sheetData>
    <row r="1" spans="1:15" ht="16.5" customHeight="1" x14ac:dyDescent="0.1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5" ht="16.5" customHeight="1" x14ac:dyDescent="0.15">
      <c r="A2" s="318" t="s">
        <v>222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5" ht="16.5" customHeight="1" x14ac:dyDescent="0.15">
      <c r="A3" s="318" t="s">
        <v>208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20"/>
      <c r="O3" s="320"/>
    </row>
    <row r="4" spans="1:15" ht="18.75" customHeight="1" x14ac:dyDescent="0.15"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0"/>
      <c r="O4" s="320"/>
    </row>
    <row r="5" spans="1:15" ht="25.5" customHeight="1" thickBot="1" x14ac:dyDescent="0.2">
      <c r="A5" s="320"/>
    </row>
    <row r="6" spans="1:15" ht="17.25" customHeight="1" x14ac:dyDescent="0.2">
      <c r="A6" s="235" t="s">
        <v>13</v>
      </c>
      <c r="B6" s="236" t="s">
        <v>128</v>
      </c>
      <c r="C6" s="236" t="s">
        <v>14</v>
      </c>
      <c r="D6" s="236" t="s">
        <v>15</v>
      </c>
      <c r="E6" s="237" t="s">
        <v>129</v>
      </c>
      <c r="F6" s="238" t="s">
        <v>16</v>
      </c>
      <c r="G6" s="323"/>
      <c r="H6" s="237" t="s">
        <v>130</v>
      </c>
      <c r="I6" s="236" t="s">
        <v>131</v>
      </c>
      <c r="J6" s="236" t="s">
        <v>137</v>
      </c>
      <c r="K6" s="239" t="s">
        <v>136</v>
      </c>
      <c r="L6" s="324" t="s">
        <v>132</v>
      </c>
      <c r="M6" s="325"/>
      <c r="N6" s="326" t="s">
        <v>133</v>
      </c>
      <c r="O6" s="325"/>
    </row>
    <row r="7" spans="1:15" ht="15" customHeight="1" thickBot="1" x14ac:dyDescent="0.2">
      <c r="A7" s="327"/>
      <c r="B7" s="328"/>
      <c r="C7" s="328"/>
      <c r="D7" s="328"/>
      <c r="E7" s="329"/>
      <c r="F7" s="241" t="s">
        <v>138</v>
      </c>
      <c r="G7" s="241" t="s">
        <v>139</v>
      </c>
      <c r="H7" s="330"/>
      <c r="I7" s="328"/>
      <c r="J7" s="328"/>
      <c r="K7" s="331"/>
      <c r="L7" s="332"/>
      <c r="M7" s="333"/>
      <c r="N7" s="334"/>
      <c r="O7" s="333"/>
    </row>
    <row r="8" spans="1:15" ht="44.25" customHeight="1" thickBot="1" x14ac:dyDescent="0.2">
      <c r="A8" s="335"/>
      <c r="B8" s="336"/>
      <c r="C8" s="336"/>
      <c r="D8" s="336"/>
      <c r="E8" s="337"/>
      <c r="F8" s="336"/>
      <c r="G8" s="336"/>
      <c r="H8" s="338"/>
      <c r="I8" s="336"/>
      <c r="J8" s="336"/>
      <c r="K8" s="339"/>
      <c r="L8" s="340" t="s">
        <v>18</v>
      </c>
      <c r="M8" s="341" t="s">
        <v>146</v>
      </c>
      <c r="N8" s="341" t="s">
        <v>18</v>
      </c>
      <c r="O8" s="341" t="s">
        <v>146</v>
      </c>
    </row>
    <row r="9" spans="1:15" ht="14" customHeight="1" x14ac:dyDescent="0.15">
      <c r="A9" s="243">
        <v>2016</v>
      </c>
      <c r="B9" s="35" t="s">
        <v>19</v>
      </c>
      <c r="C9" s="342"/>
      <c r="D9" s="342"/>
      <c r="E9" s="343" t="e">
        <f>+C9/D9</f>
        <v>#DIV/0!</v>
      </c>
      <c r="F9" s="342"/>
      <c r="G9" s="342"/>
      <c r="H9" s="344" t="e">
        <f>G9/D9</f>
        <v>#DIV/0!</v>
      </c>
      <c r="I9" s="36"/>
      <c r="J9" s="38"/>
      <c r="K9" s="345"/>
      <c r="L9" s="37"/>
      <c r="M9" s="36"/>
      <c r="N9" s="38"/>
      <c r="O9" s="39"/>
    </row>
    <row r="10" spans="1:15" ht="14" customHeight="1" x14ac:dyDescent="0.15">
      <c r="A10" s="346"/>
      <c r="B10" s="30" t="s">
        <v>20</v>
      </c>
      <c r="C10" s="347"/>
      <c r="D10" s="347"/>
      <c r="E10" s="348" t="e">
        <f t="shared" ref="E10:E20" si="0">+C10/D10</f>
        <v>#DIV/0!</v>
      </c>
      <c r="F10" s="347"/>
      <c r="G10" s="347"/>
      <c r="H10" s="349" t="e">
        <f t="shared" ref="H10:H20" si="1">G10/D10</f>
        <v>#DIV/0!</v>
      </c>
      <c r="I10" s="21"/>
      <c r="J10" s="22"/>
      <c r="K10" s="31"/>
      <c r="L10" s="32"/>
      <c r="M10" s="21"/>
      <c r="N10" s="22"/>
      <c r="O10" s="33"/>
    </row>
    <row r="11" spans="1:15" ht="14" customHeight="1" x14ac:dyDescent="0.15">
      <c r="A11" s="244">
        <v>2017</v>
      </c>
      <c r="B11" s="30" t="s">
        <v>19</v>
      </c>
      <c r="C11" s="347"/>
      <c r="D11" s="347"/>
      <c r="E11" s="348" t="e">
        <f t="shared" si="0"/>
        <v>#DIV/0!</v>
      </c>
      <c r="F11" s="347"/>
      <c r="G11" s="347"/>
      <c r="H11" s="349" t="e">
        <f t="shared" si="1"/>
        <v>#DIV/0!</v>
      </c>
      <c r="I11" s="21"/>
      <c r="J11" s="22"/>
      <c r="K11" s="31"/>
      <c r="L11" s="32"/>
      <c r="M11" s="21"/>
      <c r="N11" s="22"/>
      <c r="O11" s="33"/>
    </row>
    <row r="12" spans="1:15" ht="14" customHeight="1" x14ac:dyDescent="0.15">
      <c r="A12" s="346"/>
      <c r="B12" s="30" t="s">
        <v>20</v>
      </c>
      <c r="C12" s="347"/>
      <c r="D12" s="347"/>
      <c r="E12" s="348" t="e">
        <f t="shared" si="0"/>
        <v>#DIV/0!</v>
      </c>
      <c r="F12" s="347"/>
      <c r="G12" s="347"/>
      <c r="H12" s="349" t="e">
        <f t="shared" si="1"/>
        <v>#DIV/0!</v>
      </c>
      <c r="I12" s="21"/>
      <c r="J12" s="22"/>
      <c r="K12" s="31"/>
      <c r="L12" s="32"/>
      <c r="M12" s="21"/>
      <c r="N12" s="22"/>
      <c r="O12" s="33"/>
    </row>
    <row r="13" spans="1:15" ht="14" customHeight="1" x14ac:dyDescent="0.15">
      <c r="A13" s="244">
        <v>2018</v>
      </c>
      <c r="B13" s="30" t="s">
        <v>19</v>
      </c>
      <c r="C13" s="347"/>
      <c r="D13" s="347"/>
      <c r="E13" s="348" t="e">
        <f t="shared" si="0"/>
        <v>#DIV/0!</v>
      </c>
      <c r="F13" s="347"/>
      <c r="G13" s="347"/>
      <c r="H13" s="349" t="e">
        <f t="shared" si="1"/>
        <v>#DIV/0!</v>
      </c>
      <c r="I13" s="21"/>
      <c r="J13" s="22"/>
      <c r="K13" s="31"/>
      <c r="L13" s="32"/>
      <c r="M13" s="21"/>
      <c r="N13" s="22"/>
      <c r="O13" s="33"/>
    </row>
    <row r="14" spans="1:15" ht="14" customHeight="1" x14ac:dyDescent="0.15">
      <c r="A14" s="346"/>
      <c r="B14" s="30" t="s">
        <v>20</v>
      </c>
      <c r="C14" s="347"/>
      <c r="D14" s="347"/>
      <c r="E14" s="348" t="e">
        <f t="shared" si="0"/>
        <v>#DIV/0!</v>
      </c>
      <c r="F14" s="347"/>
      <c r="G14" s="347"/>
      <c r="H14" s="349" t="e">
        <f t="shared" si="1"/>
        <v>#DIV/0!</v>
      </c>
      <c r="I14" s="21"/>
      <c r="J14" s="22"/>
      <c r="K14" s="31"/>
      <c r="L14" s="32"/>
      <c r="M14" s="21"/>
      <c r="N14" s="22"/>
      <c r="O14" s="33"/>
    </row>
    <row r="15" spans="1:15" ht="14" customHeight="1" x14ac:dyDescent="0.15">
      <c r="A15" s="244">
        <v>2019</v>
      </c>
      <c r="B15" s="30" t="s">
        <v>19</v>
      </c>
      <c r="C15" s="347"/>
      <c r="D15" s="347"/>
      <c r="E15" s="348" t="e">
        <f t="shared" si="0"/>
        <v>#DIV/0!</v>
      </c>
      <c r="F15" s="347"/>
      <c r="G15" s="347"/>
      <c r="H15" s="349" t="e">
        <f t="shared" si="1"/>
        <v>#DIV/0!</v>
      </c>
      <c r="I15" s="21"/>
      <c r="J15" s="22"/>
      <c r="K15" s="31"/>
      <c r="L15" s="32"/>
      <c r="M15" s="21"/>
      <c r="N15" s="22"/>
      <c r="O15" s="33"/>
    </row>
    <row r="16" spans="1:15" ht="14" customHeight="1" x14ac:dyDescent="0.15">
      <c r="A16" s="346"/>
      <c r="B16" s="30" t="s">
        <v>20</v>
      </c>
      <c r="C16" s="347"/>
      <c r="D16" s="347"/>
      <c r="E16" s="348" t="e">
        <f t="shared" si="0"/>
        <v>#DIV/0!</v>
      </c>
      <c r="F16" s="347"/>
      <c r="G16" s="347"/>
      <c r="H16" s="349" t="e">
        <f t="shared" si="1"/>
        <v>#DIV/0!</v>
      </c>
      <c r="I16" s="21"/>
      <c r="J16" s="22"/>
      <c r="K16" s="31"/>
      <c r="L16" s="32"/>
      <c r="M16" s="21"/>
      <c r="N16" s="22"/>
      <c r="O16" s="33"/>
    </row>
    <row r="17" spans="1:15" ht="14" customHeight="1" x14ac:dyDescent="0.15">
      <c r="A17" s="244">
        <v>2020</v>
      </c>
      <c r="B17" s="30" t="s">
        <v>19</v>
      </c>
      <c r="C17" s="347"/>
      <c r="D17" s="347"/>
      <c r="E17" s="348" t="e">
        <f t="shared" si="0"/>
        <v>#DIV/0!</v>
      </c>
      <c r="F17" s="347"/>
      <c r="G17" s="347"/>
      <c r="H17" s="349" t="e">
        <f t="shared" si="1"/>
        <v>#DIV/0!</v>
      </c>
      <c r="I17" s="21"/>
      <c r="J17" s="22"/>
      <c r="K17" s="31"/>
      <c r="L17" s="32"/>
      <c r="M17" s="21"/>
      <c r="N17" s="22"/>
      <c r="O17" s="33"/>
    </row>
    <row r="18" spans="1:15" ht="14" customHeight="1" x14ac:dyDescent="0.15">
      <c r="A18" s="346"/>
      <c r="B18" s="30" t="s">
        <v>20</v>
      </c>
      <c r="C18" s="347"/>
      <c r="D18" s="347"/>
      <c r="E18" s="348" t="e">
        <f t="shared" si="0"/>
        <v>#DIV/0!</v>
      </c>
      <c r="F18" s="347"/>
      <c r="G18" s="347"/>
      <c r="H18" s="349" t="e">
        <f t="shared" si="1"/>
        <v>#DIV/0!</v>
      </c>
      <c r="I18" s="21"/>
      <c r="J18" s="22"/>
      <c r="K18" s="31"/>
      <c r="L18" s="32"/>
      <c r="M18" s="21"/>
      <c r="N18" s="22"/>
      <c r="O18" s="33"/>
    </row>
    <row r="19" spans="1:15" ht="14" customHeight="1" x14ac:dyDescent="0.15">
      <c r="A19" s="244">
        <v>2021</v>
      </c>
      <c r="B19" s="30" t="s">
        <v>19</v>
      </c>
      <c r="C19" s="347"/>
      <c r="D19" s="347"/>
      <c r="E19" s="348" t="e">
        <f t="shared" si="0"/>
        <v>#DIV/0!</v>
      </c>
      <c r="F19" s="347"/>
      <c r="G19" s="347"/>
      <c r="H19" s="349" t="e">
        <f t="shared" si="1"/>
        <v>#DIV/0!</v>
      </c>
      <c r="I19" s="21"/>
      <c r="J19" s="22"/>
      <c r="K19" s="31"/>
      <c r="L19" s="32"/>
      <c r="M19" s="21"/>
      <c r="N19" s="22"/>
      <c r="O19" s="33"/>
    </row>
    <row r="20" spans="1:15" ht="14" customHeight="1" x14ac:dyDescent="0.15">
      <c r="A20" s="346"/>
      <c r="B20" s="30" t="s">
        <v>20</v>
      </c>
      <c r="C20" s="347"/>
      <c r="D20" s="347"/>
      <c r="E20" s="348" t="e">
        <f t="shared" si="0"/>
        <v>#DIV/0!</v>
      </c>
      <c r="F20" s="347"/>
      <c r="G20" s="347"/>
      <c r="H20" s="349" t="e">
        <f t="shared" si="1"/>
        <v>#DIV/0!</v>
      </c>
      <c r="I20" s="21"/>
      <c r="J20" s="22"/>
      <c r="K20" s="31"/>
      <c r="L20" s="32"/>
      <c r="M20" s="21"/>
      <c r="N20" s="22"/>
      <c r="O20" s="33"/>
    </row>
    <row r="21" spans="1:15" s="353" customFormat="1" ht="16.5" customHeight="1" thickBot="1" x14ac:dyDescent="0.25">
      <c r="A21" s="242" t="s">
        <v>21</v>
      </c>
      <c r="B21" s="350"/>
      <c r="C21" s="351" t="e">
        <f>+AVERAGE(C9:C20)</f>
        <v>#DIV/0!</v>
      </c>
      <c r="D21" s="351" t="e">
        <f t="shared" ref="D21:K21" si="2">+AVERAGE(D9:D20)</f>
        <v>#DIV/0!</v>
      </c>
      <c r="E21" s="352" t="e">
        <f t="shared" si="2"/>
        <v>#DIV/0!</v>
      </c>
      <c r="F21" s="351" t="e">
        <f t="shared" si="2"/>
        <v>#DIV/0!</v>
      </c>
      <c r="G21" s="351" t="e">
        <f t="shared" si="2"/>
        <v>#DIV/0!</v>
      </c>
      <c r="H21" s="351" t="e">
        <f t="shared" si="2"/>
        <v>#DIV/0!</v>
      </c>
      <c r="I21" s="351" t="e">
        <f t="shared" si="2"/>
        <v>#DIV/0!</v>
      </c>
      <c r="J21" s="351" t="e">
        <f t="shared" si="2"/>
        <v>#DIV/0!</v>
      </c>
      <c r="K21" s="351" t="e">
        <f t="shared" si="2"/>
        <v>#DIV/0!</v>
      </c>
      <c r="L21" s="34">
        <f>+SUM(L9:L20)</f>
        <v>0</v>
      </c>
      <c r="M21" s="34">
        <f t="shared" ref="M21:O21" si="3">+SUM(M9:M20)</f>
        <v>0</v>
      </c>
      <c r="N21" s="34">
        <f t="shared" si="3"/>
        <v>0</v>
      </c>
      <c r="O21" s="34">
        <f t="shared" si="3"/>
        <v>0</v>
      </c>
    </row>
    <row r="22" spans="1:15" s="353" customFormat="1" ht="16.5" customHeight="1" x14ac:dyDescent="0.15">
      <c r="E22" s="354"/>
    </row>
    <row r="23" spans="1:15" s="353" customFormat="1" ht="17.25" customHeight="1" x14ac:dyDescent="0.15">
      <c r="A23" s="355" t="s">
        <v>145</v>
      </c>
      <c r="B23" s="355"/>
      <c r="C23" s="355"/>
      <c r="D23" s="355"/>
      <c r="E23" s="355"/>
      <c r="F23" s="355"/>
      <c r="G23" s="355"/>
    </row>
    <row r="25" spans="1:15" ht="47" customHeight="1" x14ac:dyDescent="0.15">
      <c r="A25" s="240" t="s">
        <v>204</v>
      </c>
      <c r="B25" s="240"/>
      <c r="C25" s="240"/>
      <c r="D25" s="240"/>
      <c r="E25" s="240"/>
      <c r="F25" s="240"/>
    </row>
    <row r="26" spans="1:15" ht="44" customHeight="1" x14ac:dyDescent="0.15">
      <c r="A26" s="318"/>
      <c r="B26" s="318"/>
      <c r="C26" s="318"/>
    </row>
    <row r="27" spans="1:15" ht="36" customHeight="1" x14ac:dyDescent="0.15">
      <c r="A27" s="356" t="s">
        <v>39</v>
      </c>
      <c r="B27" s="356"/>
      <c r="C27" s="356"/>
    </row>
    <row r="28" spans="1:15" ht="45" customHeight="1" x14ac:dyDescent="0.15">
      <c r="A28" s="357" t="s">
        <v>39</v>
      </c>
      <c r="B28" s="357"/>
      <c r="C28" s="357"/>
    </row>
  </sheetData>
  <mergeCells count="29">
    <mergeCell ref="A27:C27"/>
    <mergeCell ref="A28:C28"/>
    <mergeCell ref="A25:F25"/>
    <mergeCell ref="A26:C26"/>
    <mergeCell ref="N6:O7"/>
    <mergeCell ref="F7:F8"/>
    <mergeCell ref="G7:G8"/>
    <mergeCell ref="A21:B21"/>
    <mergeCell ref="A9:A10"/>
    <mergeCell ref="A11:A12"/>
    <mergeCell ref="A13:A14"/>
    <mergeCell ref="A15:A16"/>
    <mergeCell ref="A17:A18"/>
    <mergeCell ref="A19:A20"/>
    <mergeCell ref="A23:G23"/>
    <mergeCell ref="A1:M1"/>
    <mergeCell ref="A2:M2"/>
    <mergeCell ref="A3:M3"/>
    <mergeCell ref="A6:A8"/>
    <mergeCell ref="B6:B8"/>
    <mergeCell ref="C6:C8"/>
    <mergeCell ref="D6:D8"/>
    <mergeCell ref="E6:E8"/>
    <mergeCell ref="F6:G6"/>
    <mergeCell ref="H6:H8"/>
    <mergeCell ref="I6:I8"/>
    <mergeCell ref="J6:J8"/>
    <mergeCell ref="K6:K8"/>
    <mergeCell ref="L6:M7"/>
  </mergeCells>
  <pageMargins left="0.75" right="0.4" top="1" bottom="0.72" header="0" footer="0"/>
  <pageSetup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5"/>
  <sheetViews>
    <sheetView showGridLines="0" zoomScale="98" zoomScaleNormal="98" zoomScaleSheetLayoutView="185" workbookViewId="0">
      <selection activeCell="H27" sqref="H27"/>
    </sheetView>
  </sheetViews>
  <sheetFormatPr baseColWidth="10" defaultColWidth="11" defaultRowHeight="13" x14ac:dyDescent="0.15"/>
  <cols>
    <col min="1" max="1" width="1.83203125" style="359" customWidth="1"/>
    <col min="2" max="2" width="5" style="368" customWidth="1"/>
    <col min="3" max="3" width="15.5" style="359" customWidth="1"/>
    <col min="4" max="4" width="14.33203125" style="359" customWidth="1"/>
    <col min="5" max="5" width="17.33203125" style="359" customWidth="1"/>
    <col min="6" max="7" width="14.6640625" style="359" customWidth="1"/>
    <col min="8" max="8" width="15.6640625" style="359" customWidth="1"/>
    <col min="9" max="13" width="19.1640625" style="359" customWidth="1"/>
    <col min="14" max="14" width="20.6640625" style="359" customWidth="1"/>
    <col min="15" max="15" width="20.5" style="359" customWidth="1"/>
    <col min="16" max="18" width="18.33203125" style="366" customWidth="1"/>
    <col min="19" max="19" width="12.1640625" style="366" customWidth="1"/>
    <col min="20" max="20" width="15.5" style="367" bestFit="1" customWidth="1"/>
    <col min="21" max="21" width="19.83203125" style="367" customWidth="1"/>
    <col min="22" max="22" width="6" style="367" bestFit="1" customWidth="1"/>
    <col min="23" max="26" width="11" style="359"/>
    <col min="27" max="27" width="11" style="359" customWidth="1"/>
    <col min="28" max="29" width="11" style="359"/>
    <col min="30" max="30" width="8.33203125" style="359" customWidth="1"/>
    <col min="31" max="16384" width="11" style="359"/>
  </cols>
  <sheetData>
    <row r="1" spans="2:33" x14ac:dyDescent="0.15"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</row>
    <row r="2" spans="2:33" x14ac:dyDescent="0.15">
      <c r="B2" s="360"/>
      <c r="C2" s="361" t="s">
        <v>76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</row>
    <row r="3" spans="2:33" x14ac:dyDescent="0.15">
      <c r="B3" s="360"/>
      <c r="C3" s="361" t="s">
        <v>209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</row>
    <row r="4" spans="2:33" x14ac:dyDescent="0.15">
      <c r="B4" s="360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</row>
    <row r="5" spans="2:33" x14ac:dyDescent="0.15">
      <c r="B5" s="360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</row>
    <row r="6" spans="2:33" x14ac:dyDescent="0.15">
      <c r="B6" s="360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</row>
    <row r="7" spans="2:33" x14ac:dyDescent="0.15">
      <c r="B7" s="360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</row>
    <row r="8" spans="2:33" x14ac:dyDescent="0.15">
      <c r="B8" s="360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</row>
    <row r="9" spans="2:33" x14ac:dyDescent="0.15">
      <c r="B9" s="360"/>
      <c r="P9" s="359"/>
      <c r="Q9" s="359"/>
      <c r="R9" s="359"/>
      <c r="S9" s="359"/>
      <c r="T9" s="359"/>
      <c r="U9" s="359"/>
      <c r="V9" s="359"/>
    </row>
    <row r="10" spans="2:33" ht="21" customHeight="1" x14ac:dyDescent="0.15">
      <c r="B10" s="363" t="s">
        <v>57</v>
      </c>
      <c r="C10" s="363"/>
      <c r="D10" s="364"/>
      <c r="H10" s="363" t="s">
        <v>223</v>
      </c>
      <c r="I10" s="363"/>
      <c r="J10" s="363"/>
      <c r="K10" s="363"/>
      <c r="L10" s="363"/>
      <c r="M10" s="365"/>
      <c r="N10" s="364"/>
    </row>
    <row r="11" spans="2:33" ht="14" thickBot="1" x14ac:dyDescent="0.2"/>
    <row r="12" spans="2:33" s="379" customFormat="1" ht="17" customHeight="1" x14ac:dyDescent="0.15">
      <c r="B12" s="369"/>
      <c r="C12" s="370" t="s">
        <v>58</v>
      </c>
      <c r="D12" s="371"/>
      <c r="E12" s="371"/>
      <c r="F12" s="371"/>
      <c r="G12" s="371"/>
      <c r="H12" s="371"/>
      <c r="I12" s="371"/>
      <c r="J12" s="371"/>
      <c r="K12" s="371"/>
      <c r="L12" s="372"/>
      <c r="M12" s="370" t="s">
        <v>59</v>
      </c>
      <c r="N12" s="371"/>
      <c r="O12" s="371"/>
      <c r="P12" s="373"/>
      <c r="Q12" s="370" t="s">
        <v>60</v>
      </c>
      <c r="R12" s="371"/>
      <c r="S12" s="371"/>
      <c r="T12" s="371"/>
      <c r="U12" s="371"/>
      <c r="V12" s="374" t="s">
        <v>177</v>
      </c>
      <c r="W12" s="374"/>
      <c r="X12" s="374"/>
      <c r="Y12" s="374"/>
      <c r="Z12" s="374"/>
      <c r="AA12" s="375" t="s">
        <v>194</v>
      </c>
      <c r="AB12" s="375"/>
      <c r="AC12" s="375"/>
      <c r="AD12" s="375"/>
      <c r="AE12" s="376" t="s">
        <v>196</v>
      </c>
      <c r="AF12" s="377"/>
      <c r="AG12" s="378"/>
    </row>
    <row r="13" spans="2:33" s="379" customFormat="1" ht="23.25" customHeight="1" thickBot="1" x14ac:dyDescent="0.2">
      <c r="B13" s="380"/>
      <c r="C13" s="381"/>
      <c r="D13" s="382"/>
      <c r="E13" s="382"/>
      <c r="F13" s="382"/>
      <c r="G13" s="382"/>
      <c r="H13" s="382"/>
      <c r="I13" s="382"/>
      <c r="J13" s="382"/>
      <c r="K13" s="382"/>
      <c r="L13" s="383"/>
      <c r="M13" s="381"/>
      <c r="N13" s="382"/>
      <c r="O13" s="382"/>
      <c r="P13" s="384"/>
      <c r="Q13" s="381"/>
      <c r="R13" s="382"/>
      <c r="S13" s="382"/>
      <c r="T13" s="382"/>
      <c r="U13" s="382"/>
      <c r="V13" s="374"/>
      <c r="W13" s="374"/>
      <c r="X13" s="374"/>
      <c r="Y13" s="374"/>
      <c r="Z13" s="374"/>
      <c r="AA13" s="375"/>
      <c r="AB13" s="375"/>
      <c r="AC13" s="375"/>
      <c r="AD13" s="375"/>
      <c r="AE13" s="385"/>
      <c r="AF13" s="386"/>
      <c r="AG13" s="387"/>
    </row>
    <row r="14" spans="2:33" s="379" customFormat="1" ht="27" customHeight="1" x14ac:dyDescent="0.15">
      <c r="B14" s="388" t="s">
        <v>23</v>
      </c>
      <c r="C14" s="389" t="s">
        <v>224</v>
      </c>
      <c r="D14" s="390" t="s">
        <v>24</v>
      </c>
      <c r="E14" s="391" t="s">
        <v>202</v>
      </c>
      <c r="F14" s="392" t="s">
        <v>111</v>
      </c>
      <c r="G14" s="393" t="s">
        <v>112</v>
      </c>
      <c r="H14" s="245" t="s">
        <v>113</v>
      </c>
      <c r="I14" s="394" t="s">
        <v>61</v>
      </c>
      <c r="J14" s="395" t="s">
        <v>25</v>
      </c>
      <c r="K14" s="394" t="s">
        <v>134</v>
      </c>
      <c r="L14" s="396" t="s">
        <v>92</v>
      </c>
      <c r="M14" s="397" t="s">
        <v>65</v>
      </c>
      <c r="N14" s="397" t="s">
        <v>108</v>
      </c>
      <c r="O14" s="245" t="s">
        <v>109</v>
      </c>
      <c r="P14" s="398" t="s">
        <v>66</v>
      </c>
      <c r="Q14" s="399" t="s">
        <v>62</v>
      </c>
      <c r="R14" s="400"/>
      <c r="S14" s="401"/>
      <c r="T14" s="402" t="s">
        <v>63</v>
      </c>
      <c r="U14" s="403" t="s">
        <v>64</v>
      </c>
      <c r="V14" s="374"/>
      <c r="W14" s="374"/>
      <c r="X14" s="374"/>
      <c r="Y14" s="374"/>
      <c r="Z14" s="374"/>
      <c r="AA14" s="375"/>
      <c r="AB14" s="375"/>
      <c r="AC14" s="375"/>
      <c r="AD14" s="375"/>
      <c r="AE14" s="404"/>
      <c r="AF14" s="405"/>
      <c r="AG14" s="406"/>
    </row>
    <row r="15" spans="2:33" s="379" customFormat="1" ht="108" customHeight="1" thickBot="1" x14ac:dyDescent="0.2">
      <c r="B15" s="407"/>
      <c r="C15" s="408"/>
      <c r="D15" s="409"/>
      <c r="E15" s="410"/>
      <c r="F15" s="411"/>
      <c r="G15" s="412"/>
      <c r="H15" s="246"/>
      <c r="I15" s="413"/>
      <c r="J15" s="414"/>
      <c r="K15" s="413"/>
      <c r="L15" s="415"/>
      <c r="M15" s="416"/>
      <c r="N15" s="416"/>
      <c r="O15" s="246"/>
      <c r="P15" s="417"/>
      <c r="Q15" s="418" t="s">
        <v>110</v>
      </c>
      <c r="R15" s="419" t="s">
        <v>67</v>
      </c>
      <c r="S15" s="420" t="s">
        <v>68</v>
      </c>
      <c r="T15" s="420" t="s">
        <v>68</v>
      </c>
      <c r="U15" s="421" t="s">
        <v>68</v>
      </c>
      <c r="V15" s="177" t="s">
        <v>175</v>
      </c>
      <c r="W15" s="177" t="s">
        <v>166</v>
      </c>
      <c r="X15" s="177" t="s">
        <v>167</v>
      </c>
      <c r="Y15" s="177" t="s">
        <v>168</v>
      </c>
      <c r="Z15" s="177" t="s">
        <v>169</v>
      </c>
      <c r="AA15" s="177" t="s">
        <v>190</v>
      </c>
      <c r="AB15" s="177" t="s">
        <v>191</v>
      </c>
      <c r="AC15" s="177" t="s">
        <v>192</v>
      </c>
      <c r="AD15" s="177" t="s">
        <v>193</v>
      </c>
      <c r="AE15" s="177" t="s">
        <v>197</v>
      </c>
      <c r="AF15" s="177" t="s">
        <v>159</v>
      </c>
      <c r="AG15" s="177" t="s">
        <v>198</v>
      </c>
    </row>
    <row r="16" spans="2:33" s="428" customFormat="1" ht="14" x14ac:dyDescent="0.15">
      <c r="B16" s="422">
        <v>1</v>
      </c>
      <c r="C16" s="423"/>
      <c r="D16" s="423"/>
      <c r="E16" s="424" t="s">
        <v>178</v>
      </c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5"/>
      <c r="T16" s="425"/>
      <c r="U16" s="426"/>
      <c r="V16" s="427"/>
      <c r="W16" s="427"/>
      <c r="X16" s="427"/>
      <c r="Y16" s="427"/>
      <c r="Z16" s="427"/>
      <c r="AA16" s="427" t="s">
        <v>199</v>
      </c>
      <c r="AB16" s="427" t="s">
        <v>199</v>
      </c>
      <c r="AC16" s="427"/>
      <c r="AD16" s="427"/>
      <c r="AE16" s="427"/>
      <c r="AF16" s="427"/>
      <c r="AG16" s="427" t="s">
        <v>199</v>
      </c>
    </row>
    <row r="17" spans="1:33" s="428" customFormat="1" x14ac:dyDescent="0.15">
      <c r="B17" s="429">
        <v>2</v>
      </c>
      <c r="C17" s="430"/>
      <c r="D17" s="430"/>
      <c r="E17" s="431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2"/>
      <c r="T17" s="432"/>
      <c r="U17" s="433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</row>
    <row r="18" spans="1:33" s="428" customFormat="1" x14ac:dyDescent="0.15">
      <c r="B18" s="429">
        <v>3</v>
      </c>
      <c r="C18" s="430"/>
      <c r="D18" s="430"/>
      <c r="E18" s="431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2"/>
      <c r="T18" s="432"/>
      <c r="U18" s="433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</row>
    <row r="19" spans="1:33" s="428" customFormat="1" ht="14" x14ac:dyDescent="0.15">
      <c r="B19" s="429" t="s">
        <v>147</v>
      </c>
      <c r="C19" s="430"/>
      <c r="D19" s="430"/>
      <c r="E19" s="431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2"/>
      <c r="T19" s="432"/>
      <c r="U19" s="433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</row>
    <row r="20" spans="1:33" s="428" customFormat="1" ht="14" x14ac:dyDescent="0.15">
      <c r="B20" s="429" t="s">
        <v>147</v>
      </c>
      <c r="C20" s="430"/>
      <c r="D20" s="430"/>
      <c r="E20" s="431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2"/>
      <c r="T20" s="432"/>
      <c r="U20" s="433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</row>
    <row r="21" spans="1:33" s="428" customFormat="1" ht="14" x14ac:dyDescent="0.15">
      <c r="B21" s="429" t="s">
        <v>147</v>
      </c>
      <c r="C21" s="430"/>
      <c r="D21" s="430"/>
      <c r="E21" s="434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2"/>
      <c r="T21" s="432"/>
      <c r="U21" s="433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</row>
    <row r="22" spans="1:33" s="428" customFormat="1" ht="15" thickBot="1" x14ac:dyDescent="0.2">
      <c r="B22" s="435" t="s">
        <v>148</v>
      </c>
      <c r="C22" s="436"/>
      <c r="D22" s="437"/>
      <c r="E22" s="438"/>
      <c r="F22" s="438"/>
      <c r="G22" s="437"/>
      <c r="H22" s="437"/>
      <c r="I22" s="439"/>
      <c r="J22" s="440"/>
      <c r="K22" s="440"/>
      <c r="L22" s="441"/>
      <c r="M22" s="442"/>
      <c r="N22" s="443"/>
      <c r="O22" s="444"/>
      <c r="P22" s="445"/>
      <c r="Q22" s="445"/>
      <c r="R22" s="445"/>
      <c r="S22" s="446"/>
      <c r="T22" s="446"/>
      <c r="U22" s="44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</row>
    <row r="24" spans="1:33" ht="18" customHeight="1" x14ac:dyDescent="0.15">
      <c r="A24" s="359" t="s">
        <v>39</v>
      </c>
      <c r="B24" s="448" t="s">
        <v>142</v>
      </c>
      <c r="C24" s="448"/>
      <c r="D24" s="448"/>
      <c r="E24" s="448"/>
      <c r="F24" s="448"/>
      <c r="G24" s="448"/>
      <c r="H24" s="448"/>
      <c r="I24" s="448"/>
      <c r="J24" s="449"/>
    </row>
    <row r="25" spans="1:33" ht="96" customHeight="1" x14ac:dyDescent="0.15">
      <c r="B25" s="450" t="s">
        <v>225</v>
      </c>
      <c r="C25" s="450"/>
      <c r="D25" s="450"/>
      <c r="E25" s="450"/>
      <c r="F25" s="450"/>
      <c r="G25" s="450"/>
      <c r="H25" s="450"/>
      <c r="I25" s="450"/>
      <c r="J25" s="450"/>
      <c r="K25" s="450"/>
    </row>
  </sheetData>
  <sheetProtection insertRows="0" deleteRows="0" sort="0" autoFilter="0"/>
  <dataConsolidate/>
  <mergeCells count="29">
    <mergeCell ref="AA12:AD14"/>
    <mergeCell ref="AE12:AG14"/>
    <mergeCell ref="H14:H15"/>
    <mergeCell ref="V12:Z14"/>
    <mergeCell ref="Q12:U13"/>
    <mergeCell ref="C12:L13"/>
    <mergeCell ref="M12:O13"/>
    <mergeCell ref="I14:I15"/>
    <mergeCell ref="B1:W1"/>
    <mergeCell ref="C2:W2"/>
    <mergeCell ref="C3:W3"/>
    <mergeCell ref="B10:C10"/>
    <mergeCell ref="H10:L10"/>
    <mergeCell ref="B25:K25"/>
    <mergeCell ref="B24:I24"/>
    <mergeCell ref="Q14:S14"/>
    <mergeCell ref="K14:K15"/>
    <mergeCell ref="L14:L15"/>
    <mergeCell ref="M14:M15"/>
    <mergeCell ref="N14:N15"/>
    <mergeCell ref="O14:O15"/>
    <mergeCell ref="P14:P15"/>
    <mergeCell ref="B14:B15"/>
    <mergeCell ref="C14:C15"/>
    <mergeCell ref="D14:D15"/>
    <mergeCell ref="E14:E15"/>
    <mergeCell ref="J14:J15"/>
    <mergeCell ref="F14:F15"/>
    <mergeCell ref="G14:G15"/>
  </mergeCells>
  <conditionalFormatting sqref="C16:U21">
    <cfRule type="cellIs" dxfId="3" priority="4" operator="greaterThan">
      <formula>40</formula>
    </cfRule>
  </conditionalFormatting>
  <conditionalFormatting sqref="P20:U21 P22">
    <cfRule type="cellIs" dxfId="2" priority="3" operator="greaterThan">
      <formula>40</formula>
    </cfRule>
  </conditionalFormatting>
  <conditionalFormatting sqref="P22">
    <cfRule type="cellIs" dxfId="1" priority="2" operator="greaterThan">
      <formula>40</formula>
    </cfRule>
  </conditionalFormatting>
  <conditionalFormatting sqref="Q22:U22">
    <cfRule type="cellIs" dxfId="0" priority="1" operator="greaterThan">
      <formula>40</formula>
    </cfRule>
  </conditionalFormatting>
  <dataValidations count="6">
    <dataValidation type="list" allowBlank="1" showInputMessage="1" showErrorMessage="1" sqref="O16:O1048576 P1:P8" xr:uid="{00000000-0002-0000-0200-000000000000}">
      <formula1>"1. Tiempo completo,2. Medio tiempo,3. Hora Cátedra"</formula1>
    </dataValidation>
    <dataValidation type="list" allowBlank="1" showInputMessage="1" showErrorMessage="1" sqref="N16:N1048576 O1:O8" xr:uid="{00000000-0002-0000-0200-000001000000}">
      <formula1>"1. indefinido,2. fijo más de 11 meses al año,3. fijo menos 11 meses al año,4. Ad honorem"</formula1>
    </dataValidation>
    <dataValidation type="list" allowBlank="1" showInputMessage="1" showErrorMessage="1" sqref="L16:L1048576 M1:M8" xr:uid="{00000000-0002-0000-0200-000002000000}">
      <formula1>"1. Junior,2.Asociado,3. Senior"</formula1>
    </dataValidation>
    <dataValidation type="list" allowBlank="1" showInputMessage="1" showErrorMessage="1" sqref="E23:E24 E26:E1048576" xr:uid="{00000000-0002-0000-0200-000003000000}">
      <formula1>"1. Doctorado,2. Maestría,3. Especialización,4. Profesional Universitario,5. Tecnólogo,6. Técnico Profesional"</formula1>
    </dataValidation>
    <dataValidation type="list" allowBlank="1" showInputMessage="1" showErrorMessage="1" sqref="E10:E11" xr:uid="{00000000-0002-0000-0200-000004000000}">
      <mc:AlternateContent xmlns:x12ac="http://schemas.microsoft.com/office/spreadsheetml/2011/1/ac" xmlns:mc="http://schemas.openxmlformats.org/markup-compatibility/2006">
        <mc:Choice Requires="x12ac">
          <x12ac:list>"1. Doctorado,2. Maestría,3. Especialización,4. Profesional Universitario,5. Tecnólogo,6. Técnico Profesional"</x12ac:list>
        </mc:Choice>
        <mc:Fallback>
          <formula1>"1. Doctorado,2. Maestría,3. Especialización,4. Profesional Universitario,5. Tecnólogo,6. Técnico Profesional"</formula1>
        </mc:Fallback>
      </mc:AlternateContent>
    </dataValidation>
    <dataValidation type="list" allowBlank="1" showInputMessage="1" showErrorMessage="1" sqref="E16:E22" xr:uid="{D14C35B3-0652-44A1-9A10-0806379C142E}">
      <formula1>"1. Doctorado,2. Maestría,3. Especialización,4. Profesional Universitario,5. Tecnólogo,6. Técnico Profesional,7. Docente sin titulo"</formula1>
    </dataValidation>
  </dataValidations>
  <pageMargins left="0.70866141732283472" right="0.70866141732283472" top="0.74803149606299213" bottom="0.74803149606299213" header="0.31496062992125984" footer="0.31496062992125984"/>
  <pageSetup paperSize="345" scale="8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M989"/>
  <sheetViews>
    <sheetView zoomScale="85" zoomScaleNormal="85" workbookViewId="0">
      <selection sqref="A1:XFD1048576"/>
    </sheetView>
  </sheetViews>
  <sheetFormatPr baseColWidth="10" defaultColWidth="14.5" defaultRowHeight="15" customHeight="1" x14ac:dyDescent="0.15"/>
  <cols>
    <col min="1" max="1" width="5.6640625" style="182" customWidth="1"/>
    <col min="2" max="2" width="11.5" style="182" customWidth="1"/>
    <col min="3" max="3" width="10.83203125" style="182" customWidth="1"/>
    <col min="4" max="4" width="9" style="182" customWidth="1"/>
    <col min="5" max="6" width="12" style="182" customWidth="1"/>
    <col min="7" max="7" width="15" style="182" customWidth="1"/>
    <col min="8" max="8" width="13.83203125" style="182" customWidth="1"/>
    <col min="9" max="9" width="16.5" style="182" customWidth="1"/>
    <col min="10" max="10" width="16.33203125" style="182" bestFit="1" customWidth="1"/>
    <col min="11" max="11" width="14.33203125" style="182" bestFit="1" customWidth="1"/>
    <col min="12" max="12" width="10.5" style="182" bestFit="1" customWidth="1"/>
    <col min="13" max="13" width="9.83203125" style="182" customWidth="1"/>
    <col min="14" max="15" width="12.6640625" style="182" bestFit="1" customWidth="1"/>
    <col min="16" max="20" width="12.6640625" style="182" customWidth="1"/>
    <col min="21" max="29" width="12.5" style="182" customWidth="1"/>
    <col min="30" max="30" width="9.5" style="182" bestFit="1" customWidth="1"/>
    <col min="31" max="31" width="10.5" style="182" customWidth="1"/>
    <col min="32" max="33" width="12.6640625" style="182" bestFit="1" customWidth="1"/>
    <col min="34" max="38" width="12.6640625" style="182" customWidth="1"/>
    <col min="39" max="39" width="10.5" style="182" bestFit="1" customWidth="1"/>
    <col min="40" max="40" width="10" style="182" customWidth="1"/>
    <col min="41" max="41" width="12.6640625" style="182" bestFit="1" customWidth="1"/>
    <col min="42" max="45" width="12.6640625" style="182" customWidth="1"/>
    <col min="46" max="46" width="11.5" style="182" bestFit="1" customWidth="1"/>
    <col min="47" max="47" width="11.5" style="182" customWidth="1"/>
    <col min="48" max="49" width="10.1640625" style="182" customWidth="1"/>
    <col min="50" max="50" width="12.6640625" style="182" bestFit="1" customWidth="1"/>
    <col min="51" max="54" width="12.6640625" style="182" customWidth="1"/>
    <col min="55" max="55" width="12.6640625" style="182" bestFit="1" customWidth="1"/>
    <col min="56" max="56" width="12.6640625" style="182" customWidth="1"/>
    <col min="57" max="57" width="10.5" style="182" bestFit="1" customWidth="1"/>
    <col min="58" max="58" width="10" style="182" customWidth="1"/>
    <col min="59" max="59" width="12.6640625" style="182" bestFit="1" customWidth="1"/>
    <col min="60" max="64" width="12.6640625" style="182" customWidth="1"/>
    <col min="65" max="65" width="12.6640625" style="182" bestFit="1" customWidth="1"/>
    <col min="66" max="67" width="11" style="182" customWidth="1"/>
    <col min="68" max="68" width="12.6640625" style="182" bestFit="1" customWidth="1"/>
    <col min="69" max="72" width="12.6640625" style="182" customWidth="1"/>
    <col min="73" max="73" width="12.6640625" style="182" bestFit="1" customWidth="1"/>
    <col min="74" max="74" width="12.6640625" style="182" customWidth="1"/>
    <col min="75" max="76" width="11" style="182" customWidth="1"/>
    <col min="77" max="77" width="12.6640625" style="182" bestFit="1" customWidth="1"/>
    <col min="78" max="82" width="12.6640625" style="182" customWidth="1"/>
    <col min="83" max="16384" width="14.5" style="182"/>
  </cols>
  <sheetData>
    <row r="1" spans="1:117" ht="15" customHeight="1" x14ac:dyDescent="0.1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</row>
    <row r="2" spans="1:117" ht="15" customHeight="1" x14ac:dyDescent="0.15">
      <c r="A2" s="261" t="s">
        <v>76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</row>
    <row r="3" spans="1:117" ht="15" customHeight="1" x14ac:dyDescent="0.15">
      <c r="A3" s="261" t="s">
        <v>210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40"/>
      <c r="DL3" s="40"/>
      <c r="DM3" s="40"/>
    </row>
    <row r="4" spans="1:117" ht="17.25" customHeight="1" thickBot="1" x14ac:dyDescent="0.2">
      <c r="A4" s="41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</row>
    <row r="5" spans="1:117" ht="30.75" customHeight="1" thickBot="1" x14ac:dyDescent="0.2">
      <c r="A5" s="276" t="s">
        <v>27</v>
      </c>
      <c r="B5" s="276" t="s">
        <v>89</v>
      </c>
      <c r="C5" s="253" t="s">
        <v>91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48"/>
      <c r="AE5" s="248"/>
      <c r="AF5" s="248"/>
      <c r="AG5" s="248"/>
      <c r="AH5" s="248"/>
      <c r="AI5" s="248"/>
      <c r="AJ5" s="248"/>
      <c r="AK5" s="248"/>
      <c r="AL5" s="249"/>
      <c r="AM5" s="256" t="s">
        <v>102</v>
      </c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8"/>
      <c r="BW5" s="253" t="s">
        <v>114</v>
      </c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5"/>
      <c r="DG5" s="262" t="s">
        <v>126</v>
      </c>
      <c r="DH5" s="263"/>
      <c r="DI5" s="264" t="s">
        <v>127</v>
      </c>
      <c r="DJ5" s="263"/>
    </row>
    <row r="6" spans="1:117" ht="37.5" customHeight="1" thickBot="1" x14ac:dyDescent="0.2">
      <c r="A6" s="451"/>
      <c r="B6" s="277"/>
      <c r="C6" s="268" t="s">
        <v>226</v>
      </c>
      <c r="D6" s="269"/>
      <c r="E6" s="269"/>
      <c r="F6" s="269"/>
      <c r="G6" s="269"/>
      <c r="H6" s="269"/>
      <c r="I6" s="269"/>
      <c r="J6" s="269"/>
      <c r="K6" s="270"/>
      <c r="L6" s="268" t="s">
        <v>227</v>
      </c>
      <c r="M6" s="269"/>
      <c r="N6" s="269"/>
      <c r="O6" s="269"/>
      <c r="P6" s="269"/>
      <c r="Q6" s="269"/>
      <c r="R6" s="269"/>
      <c r="S6" s="269"/>
      <c r="T6" s="270"/>
      <c r="U6" s="268" t="s">
        <v>228</v>
      </c>
      <c r="V6" s="269"/>
      <c r="W6" s="269"/>
      <c r="X6" s="269"/>
      <c r="Y6" s="269"/>
      <c r="Z6" s="269"/>
      <c r="AA6" s="269"/>
      <c r="AB6" s="269"/>
      <c r="AC6" s="269"/>
      <c r="AD6" s="271" t="s">
        <v>90</v>
      </c>
      <c r="AE6" s="272"/>
      <c r="AF6" s="272"/>
      <c r="AG6" s="272"/>
      <c r="AH6" s="272"/>
      <c r="AI6" s="272"/>
      <c r="AJ6" s="272"/>
      <c r="AK6" s="272"/>
      <c r="AL6" s="273"/>
      <c r="AM6" s="253" t="s">
        <v>226</v>
      </c>
      <c r="AN6" s="254"/>
      <c r="AO6" s="254"/>
      <c r="AP6" s="254"/>
      <c r="AQ6" s="254"/>
      <c r="AR6" s="254"/>
      <c r="AS6" s="254"/>
      <c r="AT6" s="254"/>
      <c r="AU6" s="255"/>
      <c r="AV6" s="247" t="s">
        <v>227</v>
      </c>
      <c r="AW6" s="248"/>
      <c r="AX6" s="248"/>
      <c r="AY6" s="248"/>
      <c r="AZ6" s="248"/>
      <c r="BA6" s="248"/>
      <c r="BB6" s="248"/>
      <c r="BC6" s="248"/>
      <c r="BD6" s="249"/>
      <c r="BE6" s="247" t="s">
        <v>228</v>
      </c>
      <c r="BF6" s="248"/>
      <c r="BG6" s="248"/>
      <c r="BH6" s="248"/>
      <c r="BI6" s="248"/>
      <c r="BJ6" s="248"/>
      <c r="BK6" s="248"/>
      <c r="BL6" s="248"/>
      <c r="BM6" s="249"/>
      <c r="BN6" s="247" t="s">
        <v>90</v>
      </c>
      <c r="BO6" s="248"/>
      <c r="BP6" s="248"/>
      <c r="BQ6" s="248"/>
      <c r="BR6" s="248"/>
      <c r="BS6" s="248"/>
      <c r="BT6" s="248"/>
      <c r="BU6" s="248"/>
      <c r="BV6" s="249"/>
      <c r="BW6" s="248" t="s">
        <v>226</v>
      </c>
      <c r="BX6" s="248"/>
      <c r="BY6" s="248"/>
      <c r="BZ6" s="248"/>
      <c r="CA6" s="248"/>
      <c r="CB6" s="248"/>
      <c r="CC6" s="248"/>
      <c r="CD6" s="248"/>
      <c r="CE6" s="248"/>
      <c r="CF6" s="250" t="s">
        <v>227</v>
      </c>
      <c r="CG6" s="251"/>
      <c r="CH6" s="251"/>
      <c r="CI6" s="251"/>
      <c r="CJ6" s="251"/>
      <c r="CK6" s="251"/>
      <c r="CL6" s="251"/>
      <c r="CM6" s="251"/>
      <c r="CN6" s="252"/>
      <c r="CO6" s="247" t="s">
        <v>228</v>
      </c>
      <c r="CP6" s="248"/>
      <c r="CQ6" s="248"/>
      <c r="CR6" s="248"/>
      <c r="CS6" s="248"/>
      <c r="CT6" s="248"/>
      <c r="CU6" s="248"/>
      <c r="CV6" s="248"/>
      <c r="CW6" s="249"/>
      <c r="CX6" s="247" t="s">
        <v>90</v>
      </c>
      <c r="CY6" s="248"/>
      <c r="CZ6" s="248"/>
      <c r="DA6" s="248"/>
      <c r="DB6" s="248"/>
      <c r="DC6" s="248"/>
      <c r="DD6" s="248"/>
      <c r="DE6" s="248"/>
      <c r="DF6" s="249"/>
      <c r="DG6" s="265" t="s">
        <v>18</v>
      </c>
      <c r="DH6" s="265" t="s">
        <v>146</v>
      </c>
      <c r="DI6" s="265" t="s">
        <v>18</v>
      </c>
      <c r="DJ6" s="259" t="s">
        <v>146</v>
      </c>
    </row>
    <row r="7" spans="1:117" ht="51" customHeight="1" thickBot="1" x14ac:dyDescent="0.2">
      <c r="A7" s="452"/>
      <c r="B7" s="278"/>
      <c r="C7" s="183" t="s">
        <v>28</v>
      </c>
      <c r="D7" s="184" t="s">
        <v>29</v>
      </c>
      <c r="E7" s="184" t="s">
        <v>229</v>
      </c>
      <c r="F7" s="184" t="s">
        <v>230</v>
      </c>
      <c r="G7" s="184" t="s">
        <v>157</v>
      </c>
      <c r="H7" s="184" t="s">
        <v>158</v>
      </c>
      <c r="I7" s="184" t="s">
        <v>159</v>
      </c>
      <c r="J7" s="184" t="s">
        <v>216</v>
      </c>
      <c r="K7" s="185" t="s">
        <v>203</v>
      </c>
      <c r="L7" s="183" t="s">
        <v>28</v>
      </c>
      <c r="M7" s="184" t="s">
        <v>29</v>
      </c>
      <c r="N7" s="184" t="s">
        <v>229</v>
      </c>
      <c r="O7" s="184" t="s">
        <v>230</v>
      </c>
      <c r="P7" s="184" t="s">
        <v>157</v>
      </c>
      <c r="Q7" s="184" t="s">
        <v>158</v>
      </c>
      <c r="R7" s="184" t="s">
        <v>159</v>
      </c>
      <c r="S7" s="184" t="s">
        <v>216</v>
      </c>
      <c r="T7" s="185" t="s">
        <v>203</v>
      </c>
      <c r="U7" s="183" t="s">
        <v>28</v>
      </c>
      <c r="V7" s="184" t="s">
        <v>29</v>
      </c>
      <c r="W7" s="184" t="s">
        <v>229</v>
      </c>
      <c r="X7" s="184" t="s">
        <v>230</v>
      </c>
      <c r="Y7" s="184" t="s">
        <v>157</v>
      </c>
      <c r="Z7" s="184" t="s">
        <v>158</v>
      </c>
      <c r="AA7" s="184" t="s">
        <v>159</v>
      </c>
      <c r="AB7" s="184" t="s">
        <v>216</v>
      </c>
      <c r="AC7" s="185" t="s">
        <v>203</v>
      </c>
      <c r="AD7" s="183" t="s">
        <v>28</v>
      </c>
      <c r="AE7" s="184" t="s">
        <v>29</v>
      </c>
      <c r="AF7" s="184" t="s">
        <v>229</v>
      </c>
      <c r="AG7" s="184" t="s">
        <v>230</v>
      </c>
      <c r="AH7" s="184" t="s">
        <v>157</v>
      </c>
      <c r="AI7" s="184" t="s">
        <v>158</v>
      </c>
      <c r="AJ7" s="184" t="s">
        <v>159</v>
      </c>
      <c r="AK7" s="184" t="s">
        <v>216</v>
      </c>
      <c r="AL7" s="185" t="s">
        <v>203</v>
      </c>
      <c r="AM7" s="183" t="s">
        <v>28</v>
      </c>
      <c r="AN7" s="184" t="s">
        <v>29</v>
      </c>
      <c r="AO7" s="184" t="s">
        <v>229</v>
      </c>
      <c r="AP7" s="184" t="s">
        <v>230</v>
      </c>
      <c r="AQ7" s="184" t="s">
        <v>157</v>
      </c>
      <c r="AR7" s="184" t="s">
        <v>158</v>
      </c>
      <c r="AS7" s="184" t="s">
        <v>159</v>
      </c>
      <c r="AT7" s="184" t="s">
        <v>160</v>
      </c>
      <c r="AU7" s="185" t="s">
        <v>203</v>
      </c>
      <c r="AV7" s="183" t="s">
        <v>28</v>
      </c>
      <c r="AW7" s="184" t="s">
        <v>29</v>
      </c>
      <c r="AX7" s="184" t="s">
        <v>229</v>
      </c>
      <c r="AY7" s="184" t="s">
        <v>230</v>
      </c>
      <c r="AZ7" s="184" t="s">
        <v>157</v>
      </c>
      <c r="BA7" s="184" t="s">
        <v>158</v>
      </c>
      <c r="BB7" s="184" t="s">
        <v>159</v>
      </c>
      <c r="BC7" s="184" t="s">
        <v>216</v>
      </c>
      <c r="BD7" s="185" t="s">
        <v>203</v>
      </c>
      <c r="BE7" s="183" t="s">
        <v>28</v>
      </c>
      <c r="BF7" s="184" t="s">
        <v>29</v>
      </c>
      <c r="BG7" s="184" t="s">
        <v>229</v>
      </c>
      <c r="BH7" s="184" t="s">
        <v>230</v>
      </c>
      <c r="BI7" s="184" t="s">
        <v>157</v>
      </c>
      <c r="BJ7" s="184" t="s">
        <v>158</v>
      </c>
      <c r="BK7" s="184" t="s">
        <v>159</v>
      </c>
      <c r="BL7" s="184" t="s">
        <v>216</v>
      </c>
      <c r="BM7" s="185" t="s">
        <v>203</v>
      </c>
      <c r="BN7" s="183" t="s">
        <v>28</v>
      </c>
      <c r="BO7" s="184" t="s">
        <v>29</v>
      </c>
      <c r="BP7" s="184" t="s">
        <v>229</v>
      </c>
      <c r="BQ7" s="184" t="s">
        <v>230</v>
      </c>
      <c r="BR7" s="184" t="s">
        <v>157</v>
      </c>
      <c r="BS7" s="184" t="s">
        <v>158</v>
      </c>
      <c r="BT7" s="184" t="s">
        <v>159</v>
      </c>
      <c r="BU7" s="184" t="s">
        <v>216</v>
      </c>
      <c r="BV7" s="185" t="s">
        <v>203</v>
      </c>
      <c r="BW7" s="183" t="s">
        <v>28</v>
      </c>
      <c r="BX7" s="184" t="s">
        <v>29</v>
      </c>
      <c r="BY7" s="184" t="s">
        <v>229</v>
      </c>
      <c r="BZ7" s="184" t="s">
        <v>230</v>
      </c>
      <c r="CA7" s="184" t="s">
        <v>157</v>
      </c>
      <c r="CB7" s="184" t="s">
        <v>158</v>
      </c>
      <c r="CC7" s="184" t="s">
        <v>159</v>
      </c>
      <c r="CD7" s="184" t="s">
        <v>216</v>
      </c>
      <c r="CE7" s="185" t="s">
        <v>203</v>
      </c>
      <c r="CF7" s="183" t="s">
        <v>28</v>
      </c>
      <c r="CG7" s="184" t="s">
        <v>29</v>
      </c>
      <c r="CH7" s="184" t="s">
        <v>229</v>
      </c>
      <c r="CI7" s="184" t="s">
        <v>230</v>
      </c>
      <c r="CJ7" s="184" t="s">
        <v>157</v>
      </c>
      <c r="CK7" s="184" t="s">
        <v>158</v>
      </c>
      <c r="CL7" s="184" t="s">
        <v>159</v>
      </c>
      <c r="CM7" s="184" t="s">
        <v>216</v>
      </c>
      <c r="CN7" s="185" t="s">
        <v>203</v>
      </c>
      <c r="CO7" s="183" t="s">
        <v>28</v>
      </c>
      <c r="CP7" s="184" t="s">
        <v>29</v>
      </c>
      <c r="CQ7" s="184" t="s">
        <v>229</v>
      </c>
      <c r="CR7" s="184" t="s">
        <v>230</v>
      </c>
      <c r="CS7" s="184" t="s">
        <v>157</v>
      </c>
      <c r="CT7" s="184" t="s">
        <v>158</v>
      </c>
      <c r="CU7" s="184" t="s">
        <v>159</v>
      </c>
      <c r="CV7" s="184" t="s">
        <v>216</v>
      </c>
      <c r="CW7" s="185" t="s">
        <v>203</v>
      </c>
      <c r="CX7" s="183" t="s">
        <v>28</v>
      </c>
      <c r="CY7" s="184" t="s">
        <v>29</v>
      </c>
      <c r="CZ7" s="184" t="s">
        <v>229</v>
      </c>
      <c r="DA7" s="184" t="s">
        <v>230</v>
      </c>
      <c r="DB7" s="184" t="s">
        <v>157</v>
      </c>
      <c r="DC7" s="184" t="s">
        <v>158</v>
      </c>
      <c r="DD7" s="184" t="s">
        <v>159</v>
      </c>
      <c r="DE7" s="184" t="s">
        <v>216</v>
      </c>
      <c r="DF7" s="185" t="s">
        <v>203</v>
      </c>
      <c r="DG7" s="266"/>
      <c r="DH7" s="267"/>
      <c r="DI7" s="267"/>
      <c r="DJ7" s="260"/>
    </row>
    <row r="8" spans="1:117" ht="13.5" customHeight="1" x14ac:dyDescent="0.15">
      <c r="A8" s="279">
        <v>2016</v>
      </c>
      <c r="B8" s="124" t="s">
        <v>19</v>
      </c>
      <c r="C8" s="156"/>
      <c r="D8" s="157"/>
      <c r="E8" s="157" t="s">
        <v>39</v>
      </c>
      <c r="F8" s="157" t="s">
        <v>39</v>
      </c>
      <c r="G8" s="157"/>
      <c r="H8" s="157"/>
      <c r="I8" s="157"/>
      <c r="J8" s="158"/>
      <c r="K8" s="157"/>
      <c r="L8" s="156"/>
      <c r="M8" s="157"/>
      <c r="N8" s="157"/>
      <c r="O8" s="157"/>
      <c r="P8" s="157"/>
      <c r="Q8" s="157"/>
      <c r="R8" s="157"/>
      <c r="S8" s="158"/>
      <c r="T8" s="157"/>
      <c r="U8" s="156"/>
      <c r="V8" s="157"/>
      <c r="W8" s="157"/>
      <c r="X8" s="157"/>
      <c r="Y8" s="157"/>
      <c r="Z8" s="157"/>
      <c r="AA8" s="157"/>
      <c r="AB8" s="158"/>
      <c r="AC8" s="158"/>
      <c r="AD8" s="157"/>
      <c r="AE8" s="157"/>
      <c r="AF8" s="157"/>
      <c r="AG8" s="157"/>
      <c r="AH8" s="157"/>
      <c r="AI8" s="157"/>
      <c r="AJ8" s="157"/>
      <c r="AK8" s="157"/>
      <c r="AL8" s="157"/>
      <c r="AM8" s="47" t="s">
        <v>39</v>
      </c>
      <c r="AN8" s="44" t="s">
        <v>39</v>
      </c>
      <c r="AO8" s="44" t="s">
        <v>39</v>
      </c>
      <c r="AP8" s="48"/>
      <c r="AQ8" s="48"/>
      <c r="AR8" s="48"/>
      <c r="AS8" s="48"/>
      <c r="AT8" s="48" t="s">
        <v>39</v>
      </c>
      <c r="AU8" s="157"/>
      <c r="AV8" s="46"/>
      <c r="AW8" s="46"/>
      <c r="AX8" s="46"/>
      <c r="AY8" s="46"/>
      <c r="AZ8" s="46"/>
      <c r="BA8" s="46"/>
      <c r="BB8" s="46"/>
      <c r="BC8" s="46"/>
      <c r="BD8" s="157"/>
      <c r="BE8" s="47"/>
      <c r="BF8" s="44"/>
      <c r="BG8" s="44"/>
      <c r="BH8" s="45"/>
      <c r="BI8" s="48"/>
      <c r="BJ8" s="48"/>
      <c r="BK8" s="48"/>
      <c r="BL8" s="48"/>
      <c r="BM8" s="45"/>
      <c r="BN8" s="43"/>
      <c r="BO8" s="44"/>
      <c r="BP8" s="44"/>
      <c r="BQ8" s="48"/>
      <c r="BR8" s="48"/>
      <c r="BS8" s="48"/>
      <c r="BT8" s="48"/>
      <c r="BU8" s="48"/>
      <c r="BV8" s="159"/>
      <c r="BW8" s="160" t="s">
        <v>39</v>
      </c>
      <c r="BX8" s="47" t="s">
        <v>39</v>
      </c>
      <c r="BY8" s="44" t="s">
        <v>39</v>
      </c>
      <c r="BZ8" s="48" t="s">
        <v>39</v>
      </c>
      <c r="CA8" s="48"/>
      <c r="CB8" s="48"/>
      <c r="CC8" s="48"/>
      <c r="CD8" s="48"/>
      <c r="CE8" s="48" t="s">
        <v>39</v>
      </c>
      <c r="CF8" s="156"/>
      <c r="CG8" s="157"/>
      <c r="CH8" s="157"/>
      <c r="CI8" s="157"/>
      <c r="CJ8" s="157"/>
      <c r="CK8" s="157"/>
      <c r="CL8" s="157"/>
      <c r="CM8" s="157"/>
      <c r="CN8" s="159"/>
      <c r="CO8" s="47"/>
      <c r="CP8" s="44"/>
      <c r="CQ8" s="44"/>
      <c r="CR8" s="48"/>
      <c r="CS8" s="48"/>
      <c r="CT8" s="48"/>
      <c r="CU8" s="48"/>
      <c r="CV8" s="157"/>
      <c r="CW8" s="46"/>
      <c r="CX8" s="43"/>
      <c r="CY8" s="44"/>
      <c r="CZ8" s="44"/>
      <c r="DA8" s="48"/>
      <c r="DB8" s="48"/>
      <c r="DC8" s="48"/>
      <c r="DD8" s="48"/>
      <c r="DE8" s="48"/>
      <c r="DF8" s="48"/>
      <c r="DG8" s="52"/>
      <c r="DH8" s="53"/>
      <c r="DI8" s="54"/>
      <c r="DJ8" s="53"/>
    </row>
    <row r="9" spans="1:117" ht="13.5" customHeight="1" thickBot="1" x14ac:dyDescent="0.2">
      <c r="A9" s="452"/>
      <c r="B9" s="125" t="s">
        <v>20</v>
      </c>
      <c r="C9" s="49"/>
      <c r="D9" s="50"/>
      <c r="E9" s="50"/>
      <c r="F9" s="50"/>
      <c r="G9" s="50"/>
      <c r="H9" s="50"/>
      <c r="I9" s="50"/>
      <c r="J9" s="128"/>
      <c r="K9" s="50"/>
      <c r="L9" s="49"/>
      <c r="M9" s="50"/>
      <c r="N9" s="50"/>
      <c r="O9" s="50"/>
      <c r="P9" s="50"/>
      <c r="Q9" s="50"/>
      <c r="R9" s="50"/>
      <c r="S9" s="128"/>
      <c r="T9" s="50"/>
      <c r="U9" s="49"/>
      <c r="V9" s="50"/>
      <c r="W9" s="50"/>
      <c r="X9" s="50"/>
      <c r="Y9" s="50"/>
      <c r="Z9" s="50"/>
      <c r="AA9" s="50"/>
      <c r="AB9" s="128"/>
      <c r="AC9" s="128"/>
      <c r="AD9" s="50"/>
      <c r="AE9" s="50"/>
      <c r="AF9" s="50"/>
      <c r="AG9" s="50"/>
      <c r="AH9" s="50"/>
      <c r="AI9" s="50"/>
      <c r="AJ9" s="50"/>
      <c r="AK9" s="50"/>
      <c r="AL9" s="50"/>
      <c r="AM9" s="59"/>
      <c r="AN9" s="56"/>
      <c r="AO9" s="56"/>
      <c r="AP9" s="60"/>
      <c r="AQ9" s="60"/>
      <c r="AR9" s="60"/>
      <c r="AS9" s="60"/>
      <c r="AT9" s="60"/>
      <c r="AU9" s="50"/>
      <c r="AV9" s="58"/>
      <c r="AW9" s="58"/>
      <c r="AX9" s="58"/>
      <c r="AY9" s="58"/>
      <c r="AZ9" s="58"/>
      <c r="BA9" s="58"/>
      <c r="BB9" s="58"/>
      <c r="BC9" s="58"/>
      <c r="BD9" s="50"/>
      <c r="BE9" s="59"/>
      <c r="BF9" s="56"/>
      <c r="BG9" s="56"/>
      <c r="BH9" s="57"/>
      <c r="BI9" s="60"/>
      <c r="BJ9" s="60"/>
      <c r="BK9" s="60"/>
      <c r="BL9" s="60"/>
      <c r="BM9" s="57"/>
      <c r="BN9" s="55"/>
      <c r="BO9" s="56"/>
      <c r="BP9" s="56"/>
      <c r="BQ9" s="60"/>
      <c r="BR9" s="60"/>
      <c r="BS9" s="60"/>
      <c r="BT9" s="60"/>
      <c r="BU9" s="60"/>
      <c r="BV9" s="51"/>
      <c r="BW9" s="150"/>
      <c r="BX9" s="59"/>
      <c r="BY9" s="56"/>
      <c r="BZ9" s="60"/>
      <c r="CA9" s="60"/>
      <c r="CB9" s="60"/>
      <c r="CC9" s="60"/>
      <c r="CD9" s="60"/>
      <c r="CE9" s="60"/>
      <c r="CF9" s="49"/>
      <c r="CG9" s="50"/>
      <c r="CH9" s="50"/>
      <c r="CI9" s="50"/>
      <c r="CJ9" s="50"/>
      <c r="CK9" s="50"/>
      <c r="CL9" s="50"/>
      <c r="CM9" s="50"/>
      <c r="CN9" s="51"/>
      <c r="CO9" s="59"/>
      <c r="CP9" s="56"/>
      <c r="CQ9" s="56"/>
      <c r="CR9" s="60"/>
      <c r="CS9" s="60"/>
      <c r="CT9" s="60"/>
      <c r="CU9" s="60"/>
      <c r="CV9" s="50"/>
      <c r="CW9" s="58"/>
      <c r="CX9" s="55"/>
      <c r="CY9" s="56"/>
      <c r="CZ9" s="56"/>
      <c r="DA9" s="60"/>
      <c r="DB9" s="60"/>
      <c r="DC9" s="60"/>
      <c r="DD9" s="60"/>
      <c r="DE9" s="60"/>
      <c r="DF9" s="60"/>
      <c r="DG9" s="52"/>
      <c r="DH9" s="53"/>
      <c r="DI9" s="54"/>
      <c r="DJ9" s="53"/>
    </row>
    <row r="10" spans="1:117" ht="13.5" customHeight="1" x14ac:dyDescent="0.15">
      <c r="A10" s="280">
        <v>2017</v>
      </c>
      <c r="B10" s="124" t="s">
        <v>19</v>
      </c>
      <c r="C10" s="49"/>
      <c r="D10" s="50"/>
      <c r="E10" s="50"/>
      <c r="F10" s="50"/>
      <c r="G10" s="50"/>
      <c r="H10" s="50"/>
      <c r="I10" s="50"/>
      <c r="J10" s="128"/>
      <c r="K10" s="50"/>
      <c r="L10" s="49"/>
      <c r="M10" s="50"/>
      <c r="N10" s="50"/>
      <c r="O10" s="50"/>
      <c r="P10" s="50"/>
      <c r="Q10" s="50"/>
      <c r="R10" s="50"/>
      <c r="S10" s="128"/>
      <c r="T10" s="50"/>
      <c r="U10" s="49"/>
      <c r="V10" s="50"/>
      <c r="W10" s="50"/>
      <c r="X10" s="50"/>
      <c r="Y10" s="50"/>
      <c r="Z10" s="50"/>
      <c r="AA10" s="50"/>
      <c r="AB10" s="128"/>
      <c r="AC10" s="128"/>
      <c r="AD10" s="50"/>
      <c r="AE10" s="50"/>
      <c r="AF10" s="50"/>
      <c r="AG10" s="50"/>
      <c r="AH10" s="50"/>
      <c r="AI10" s="50"/>
      <c r="AJ10" s="50"/>
      <c r="AK10" s="50"/>
      <c r="AL10" s="50"/>
      <c r="AM10" s="59"/>
      <c r="AN10" s="56"/>
      <c r="AO10" s="56"/>
      <c r="AP10" s="60"/>
      <c r="AQ10" s="60"/>
      <c r="AR10" s="60"/>
      <c r="AS10" s="60"/>
      <c r="AT10" s="60"/>
      <c r="AU10" s="50"/>
      <c r="AV10" s="58"/>
      <c r="AW10" s="58"/>
      <c r="AX10" s="58"/>
      <c r="AY10" s="58"/>
      <c r="AZ10" s="58"/>
      <c r="BA10" s="58"/>
      <c r="BB10" s="58"/>
      <c r="BC10" s="58"/>
      <c r="BD10" s="50"/>
      <c r="BE10" s="59"/>
      <c r="BF10" s="56"/>
      <c r="BG10" s="56"/>
      <c r="BH10" s="57"/>
      <c r="BI10" s="60"/>
      <c r="BJ10" s="60"/>
      <c r="BK10" s="60"/>
      <c r="BL10" s="60"/>
      <c r="BM10" s="57"/>
      <c r="BN10" s="55"/>
      <c r="BO10" s="56"/>
      <c r="BP10" s="56"/>
      <c r="BQ10" s="60"/>
      <c r="BR10" s="60"/>
      <c r="BS10" s="60"/>
      <c r="BT10" s="60"/>
      <c r="BU10" s="60"/>
      <c r="BV10" s="51"/>
      <c r="BW10" s="150"/>
      <c r="BX10" s="59"/>
      <c r="BY10" s="56"/>
      <c r="BZ10" s="60"/>
      <c r="CA10" s="60"/>
      <c r="CB10" s="60"/>
      <c r="CC10" s="60"/>
      <c r="CD10" s="60"/>
      <c r="CE10" s="60"/>
      <c r="CF10" s="49"/>
      <c r="CG10" s="50"/>
      <c r="CH10" s="50"/>
      <c r="CI10" s="50"/>
      <c r="CJ10" s="50"/>
      <c r="CK10" s="50"/>
      <c r="CL10" s="50"/>
      <c r="CM10" s="50"/>
      <c r="CN10" s="51"/>
      <c r="CO10" s="59"/>
      <c r="CP10" s="56"/>
      <c r="CQ10" s="56"/>
      <c r="CR10" s="60"/>
      <c r="CS10" s="60"/>
      <c r="CT10" s="60"/>
      <c r="CU10" s="60"/>
      <c r="CV10" s="50"/>
      <c r="CW10" s="58"/>
      <c r="CX10" s="55"/>
      <c r="CY10" s="56"/>
      <c r="CZ10" s="56"/>
      <c r="DA10" s="60"/>
      <c r="DB10" s="60"/>
      <c r="DC10" s="60"/>
      <c r="DD10" s="60"/>
      <c r="DE10" s="60"/>
      <c r="DF10" s="60"/>
      <c r="DG10" s="52"/>
      <c r="DH10" s="53"/>
      <c r="DI10" s="54"/>
      <c r="DJ10" s="53"/>
    </row>
    <row r="11" spans="1:117" ht="13.5" customHeight="1" thickBot="1" x14ac:dyDescent="0.2">
      <c r="A11" s="451"/>
      <c r="B11" s="125" t="s">
        <v>20</v>
      </c>
      <c r="C11" s="49"/>
      <c r="D11" s="50"/>
      <c r="E11" s="50"/>
      <c r="F11" s="50"/>
      <c r="G11" s="50"/>
      <c r="H11" s="50"/>
      <c r="I11" s="50"/>
      <c r="J11" s="128"/>
      <c r="K11" s="50"/>
      <c r="L11" s="49"/>
      <c r="M11" s="50"/>
      <c r="N11" s="50"/>
      <c r="O11" s="50"/>
      <c r="P11" s="50"/>
      <c r="Q11" s="50"/>
      <c r="R11" s="50"/>
      <c r="S11" s="128"/>
      <c r="T11" s="50"/>
      <c r="U11" s="49"/>
      <c r="V11" s="50"/>
      <c r="W11" s="50"/>
      <c r="X11" s="50"/>
      <c r="Y11" s="50"/>
      <c r="Z11" s="50"/>
      <c r="AA11" s="50"/>
      <c r="AB11" s="128"/>
      <c r="AC11" s="128"/>
      <c r="AD11" s="50"/>
      <c r="AE11" s="50"/>
      <c r="AF11" s="50"/>
      <c r="AG11" s="50"/>
      <c r="AH11" s="50"/>
      <c r="AI11" s="50"/>
      <c r="AJ11" s="50"/>
      <c r="AK11" s="50"/>
      <c r="AL11" s="50"/>
      <c r="AM11" s="59"/>
      <c r="AN11" s="56"/>
      <c r="AO11" s="56"/>
      <c r="AP11" s="60"/>
      <c r="AQ11" s="60"/>
      <c r="AR11" s="60"/>
      <c r="AS11" s="60"/>
      <c r="AT11" s="60"/>
      <c r="AU11" s="50"/>
      <c r="AV11" s="58"/>
      <c r="AW11" s="58"/>
      <c r="AX11" s="58"/>
      <c r="AY11" s="58"/>
      <c r="AZ11" s="58"/>
      <c r="BA11" s="58"/>
      <c r="BB11" s="58"/>
      <c r="BC11" s="58"/>
      <c r="BD11" s="50"/>
      <c r="BE11" s="59"/>
      <c r="BF11" s="56"/>
      <c r="BG11" s="56"/>
      <c r="BH11" s="57"/>
      <c r="BI11" s="60"/>
      <c r="BJ11" s="60"/>
      <c r="BK11" s="60"/>
      <c r="BL11" s="60"/>
      <c r="BM11" s="57"/>
      <c r="BN11" s="55"/>
      <c r="BO11" s="56"/>
      <c r="BP11" s="56"/>
      <c r="BQ11" s="60"/>
      <c r="BR11" s="60"/>
      <c r="BS11" s="60"/>
      <c r="BT11" s="60"/>
      <c r="BU11" s="60"/>
      <c r="BV11" s="51"/>
      <c r="BW11" s="150"/>
      <c r="BX11" s="59"/>
      <c r="BY11" s="56"/>
      <c r="BZ11" s="60"/>
      <c r="CA11" s="60"/>
      <c r="CB11" s="60"/>
      <c r="CC11" s="60"/>
      <c r="CD11" s="60"/>
      <c r="CE11" s="60"/>
      <c r="CF11" s="49"/>
      <c r="CG11" s="50"/>
      <c r="CH11" s="50"/>
      <c r="CI11" s="50"/>
      <c r="CJ11" s="50"/>
      <c r="CK11" s="50"/>
      <c r="CL11" s="50"/>
      <c r="CM11" s="50"/>
      <c r="CN11" s="51"/>
      <c r="CO11" s="59"/>
      <c r="CP11" s="56"/>
      <c r="CQ11" s="56"/>
      <c r="CR11" s="60"/>
      <c r="CS11" s="60"/>
      <c r="CT11" s="60"/>
      <c r="CU11" s="60"/>
      <c r="CV11" s="50"/>
      <c r="CW11" s="58"/>
      <c r="CX11" s="55"/>
      <c r="CY11" s="56"/>
      <c r="CZ11" s="56"/>
      <c r="DA11" s="60"/>
      <c r="DB11" s="60"/>
      <c r="DC11" s="60"/>
      <c r="DD11" s="60"/>
      <c r="DE11" s="60"/>
      <c r="DF11" s="60"/>
      <c r="DG11" s="52"/>
      <c r="DH11" s="53"/>
      <c r="DI11" s="54"/>
      <c r="DJ11" s="53"/>
    </row>
    <row r="12" spans="1:117" ht="13.5" customHeight="1" x14ac:dyDescent="0.15">
      <c r="A12" s="279">
        <v>2018</v>
      </c>
      <c r="B12" s="124" t="s">
        <v>19</v>
      </c>
      <c r="C12" s="49"/>
      <c r="D12" s="50"/>
      <c r="E12" s="50"/>
      <c r="F12" s="50"/>
      <c r="G12" s="50"/>
      <c r="H12" s="50"/>
      <c r="I12" s="50"/>
      <c r="J12" s="128"/>
      <c r="K12" s="50"/>
      <c r="L12" s="49"/>
      <c r="M12" s="50"/>
      <c r="N12" s="50"/>
      <c r="O12" s="50"/>
      <c r="P12" s="50"/>
      <c r="Q12" s="50"/>
      <c r="R12" s="50"/>
      <c r="S12" s="128"/>
      <c r="T12" s="50"/>
      <c r="U12" s="49"/>
      <c r="V12" s="50"/>
      <c r="W12" s="50"/>
      <c r="X12" s="50"/>
      <c r="Y12" s="50"/>
      <c r="Z12" s="50"/>
      <c r="AA12" s="50"/>
      <c r="AB12" s="128"/>
      <c r="AC12" s="128"/>
      <c r="AD12" s="50"/>
      <c r="AE12" s="50"/>
      <c r="AF12" s="50"/>
      <c r="AG12" s="50"/>
      <c r="AH12" s="50"/>
      <c r="AI12" s="50"/>
      <c r="AJ12" s="50"/>
      <c r="AK12" s="50"/>
      <c r="AL12" s="50"/>
      <c r="AM12" s="59"/>
      <c r="AN12" s="56"/>
      <c r="AO12" s="56"/>
      <c r="AP12" s="60"/>
      <c r="AQ12" s="60"/>
      <c r="AR12" s="60"/>
      <c r="AS12" s="60"/>
      <c r="AT12" s="60"/>
      <c r="AU12" s="50"/>
      <c r="AV12" s="58"/>
      <c r="AW12" s="58"/>
      <c r="AX12" s="58"/>
      <c r="AY12" s="58"/>
      <c r="AZ12" s="58"/>
      <c r="BA12" s="58"/>
      <c r="BB12" s="58"/>
      <c r="BC12" s="58"/>
      <c r="BD12" s="50"/>
      <c r="BE12" s="59"/>
      <c r="BF12" s="56"/>
      <c r="BG12" s="56"/>
      <c r="BH12" s="57"/>
      <c r="BI12" s="60"/>
      <c r="BJ12" s="60"/>
      <c r="BK12" s="60"/>
      <c r="BL12" s="60"/>
      <c r="BM12" s="57"/>
      <c r="BN12" s="55"/>
      <c r="BO12" s="56"/>
      <c r="BP12" s="56"/>
      <c r="BQ12" s="60"/>
      <c r="BR12" s="60"/>
      <c r="BS12" s="60"/>
      <c r="BT12" s="60"/>
      <c r="BU12" s="60"/>
      <c r="BV12" s="51"/>
      <c r="BW12" s="150"/>
      <c r="BX12" s="59"/>
      <c r="BY12" s="56"/>
      <c r="BZ12" s="60"/>
      <c r="CA12" s="60"/>
      <c r="CB12" s="60"/>
      <c r="CC12" s="60"/>
      <c r="CD12" s="60"/>
      <c r="CE12" s="60"/>
      <c r="CF12" s="49"/>
      <c r="CG12" s="50"/>
      <c r="CH12" s="50"/>
      <c r="CI12" s="50"/>
      <c r="CJ12" s="50"/>
      <c r="CK12" s="50"/>
      <c r="CL12" s="50"/>
      <c r="CM12" s="50"/>
      <c r="CN12" s="51"/>
      <c r="CO12" s="59"/>
      <c r="CP12" s="56"/>
      <c r="CQ12" s="56"/>
      <c r="CR12" s="60"/>
      <c r="CS12" s="60"/>
      <c r="CT12" s="60"/>
      <c r="CU12" s="60"/>
      <c r="CV12" s="50"/>
      <c r="CW12" s="58"/>
      <c r="CX12" s="55"/>
      <c r="CY12" s="56"/>
      <c r="CZ12" s="56"/>
      <c r="DA12" s="60"/>
      <c r="DB12" s="60"/>
      <c r="DC12" s="60"/>
      <c r="DD12" s="60"/>
      <c r="DE12" s="60"/>
      <c r="DF12" s="60"/>
      <c r="DG12" s="52"/>
      <c r="DH12" s="53"/>
      <c r="DI12" s="54"/>
      <c r="DJ12" s="53"/>
    </row>
    <row r="13" spans="1:117" ht="13.5" customHeight="1" thickBot="1" x14ac:dyDescent="0.2">
      <c r="A13" s="452"/>
      <c r="B13" s="125" t="s">
        <v>20</v>
      </c>
      <c r="C13" s="49"/>
      <c r="D13" s="50"/>
      <c r="E13" s="50"/>
      <c r="F13" s="50"/>
      <c r="G13" s="50"/>
      <c r="H13" s="50"/>
      <c r="I13" s="50"/>
      <c r="J13" s="128"/>
      <c r="K13" s="50"/>
      <c r="L13" s="49"/>
      <c r="M13" s="50"/>
      <c r="N13" s="50"/>
      <c r="O13" s="50"/>
      <c r="P13" s="50"/>
      <c r="Q13" s="50"/>
      <c r="R13" s="50"/>
      <c r="S13" s="128"/>
      <c r="T13" s="50"/>
      <c r="U13" s="49"/>
      <c r="V13" s="50"/>
      <c r="W13" s="50"/>
      <c r="X13" s="50"/>
      <c r="Y13" s="50"/>
      <c r="Z13" s="50"/>
      <c r="AA13" s="50"/>
      <c r="AB13" s="128"/>
      <c r="AC13" s="128"/>
      <c r="AD13" s="50"/>
      <c r="AE13" s="50"/>
      <c r="AF13" s="50"/>
      <c r="AG13" s="50"/>
      <c r="AH13" s="50"/>
      <c r="AI13" s="50"/>
      <c r="AJ13" s="50"/>
      <c r="AK13" s="50"/>
      <c r="AL13" s="50"/>
      <c r="AM13" s="59"/>
      <c r="AN13" s="56"/>
      <c r="AO13" s="56"/>
      <c r="AP13" s="60"/>
      <c r="AQ13" s="60"/>
      <c r="AR13" s="60"/>
      <c r="AS13" s="60"/>
      <c r="AT13" s="60"/>
      <c r="AU13" s="50"/>
      <c r="AV13" s="58"/>
      <c r="AW13" s="58"/>
      <c r="AX13" s="58"/>
      <c r="AY13" s="58"/>
      <c r="AZ13" s="58"/>
      <c r="BA13" s="58"/>
      <c r="BB13" s="58"/>
      <c r="BC13" s="58"/>
      <c r="BD13" s="50"/>
      <c r="BE13" s="59"/>
      <c r="BF13" s="56"/>
      <c r="BG13" s="56"/>
      <c r="BH13" s="57"/>
      <c r="BI13" s="60"/>
      <c r="BJ13" s="60"/>
      <c r="BK13" s="60"/>
      <c r="BL13" s="60"/>
      <c r="BM13" s="57"/>
      <c r="BN13" s="55"/>
      <c r="BO13" s="56"/>
      <c r="BP13" s="56"/>
      <c r="BQ13" s="60"/>
      <c r="BR13" s="60"/>
      <c r="BS13" s="60"/>
      <c r="BT13" s="60"/>
      <c r="BU13" s="60"/>
      <c r="BV13" s="51"/>
      <c r="BW13" s="150"/>
      <c r="BX13" s="59"/>
      <c r="BY13" s="56"/>
      <c r="BZ13" s="60"/>
      <c r="CA13" s="60"/>
      <c r="CB13" s="60"/>
      <c r="CC13" s="60"/>
      <c r="CD13" s="60"/>
      <c r="CE13" s="60"/>
      <c r="CF13" s="49"/>
      <c r="CG13" s="50"/>
      <c r="CH13" s="50"/>
      <c r="CI13" s="50"/>
      <c r="CJ13" s="50"/>
      <c r="CK13" s="50"/>
      <c r="CL13" s="50"/>
      <c r="CM13" s="50"/>
      <c r="CN13" s="51"/>
      <c r="CO13" s="59"/>
      <c r="CP13" s="56"/>
      <c r="CQ13" s="56"/>
      <c r="CR13" s="60"/>
      <c r="CS13" s="60"/>
      <c r="CT13" s="60"/>
      <c r="CU13" s="60"/>
      <c r="CV13" s="50"/>
      <c r="CW13" s="58"/>
      <c r="CX13" s="55"/>
      <c r="CY13" s="56"/>
      <c r="CZ13" s="56"/>
      <c r="DA13" s="60"/>
      <c r="DB13" s="60"/>
      <c r="DC13" s="60"/>
      <c r="DD13" s="60"/>
      <c r="DE13" s="60"/>
      <c r="DF13" s="60"/>
      <c r="DG13" s="52"/>
      <c r="DH13" s="53"/>
      <c r="DI13" s="54"/>
      <c r="DJ13" s="53"/>
    </row>
    <row r="14" spans="1:117" ht="13.5" customHeight="1" x14ac:dyDescent="0.15">
      <c r="A14" s="280">
        <v>2019</v>
      </c>
      <c r="B14" s="124" t="s">
        <v>19</v>
      </c>
      <c r="C14" s="49"/>
      <c r="D14" s="50"/>
      <c r="E14" s="50"/>
      <c r="F14" s="50"/>
      <c r="G14" s="50"/>
      <c r="H14" s="50"/>
      <c r="I14" s="50"/>
      <c r="J14" s="128"/>
      <c r="K14" s="50"/>
      <c r="L14" s="49"/>
      <c r="M14" s="50"/>
      <c r="N14" s="50"/>
      <c r="O14" s="50"/>
      <c r="P14" s="50"/>
      <c r="Q14" s="50"/>
      <c r="R14" s="50"/>
      <c r="S14" s="128"/>
      <c r="T14" s="50"/>
      <c r="U14" s="49"/>
      <c r="V14" s="50"/>
      <c r="W14" s="50"/>
      <c r="X14" s="50"/>
      <c r="Y14" s="50"/>
      <c r="Z14" s="50"/>
      <c r="AA14" s="50"/>
      <c r="AB14" s="128"/>
      <c r="AC14" s="128"/>
      <c r="AD14" s="50"/>
      <c r="AE14" s="50"/>
      <c r="AF14" s="50"/>
      <c r="AG14" s="50"/>
      <c r="AH14" s="50"/>
      <c r="AI14" s="50"/>
      <c r="AJ14" s="50"/>
      <c r="AK14" s="50"/>
      <c r="AL14" s="50"/>
      <c r="AM14" s="59"/>
      <c r="AN14" s="56"/>
      <c r="AO14" s="56"/>
      <c r="AP14" s="60"/>
      <c r="AQ14" s="60"/>
      <c r="AR14" s="60"/>
      <c r="AS14" s="60"/>
      <c r="AT14" s="60"/>
      <c r="AU14" s="50"/>
      <c r="AV14" s="58"/>
      <c r="AW14" s="58"/>
      <c r="AX14" s="58"/>
      <c r="AY14" s="58"/>
      <c r="AZ14" s="58"/>
      <c r="BA14" s="58"/>
      <c r="BB14" s="58"/>
      <c r="BC14" s="58"/>
      <c r="BD14" s="50"/>
      <c r="BE14" s="59"/>
      <c r="BF14" s="56"/>
      <c r="BG14" s="56"/>
      <c r="BH14" s="57"/>
      <c r="BI14" s="60"/>
      <c r="BJ14" s="60"/>
      <c r="BK14" s="60"/>
      <c r="BL14" s="60"/>
      <c r="BM14" s="57"/>
      <c r="BN14" s="55"/>
      <c r="BO14" s="56"/>
      <c r="BP14" s="56"/>
      <c r="BQ14" s="60"/>
      <c r="BR14" s="60"/>
      <c r="BS14" s="60"/>
      <c r="BT14" s="60"/>
      <c r="BU14" s="60"/>
      <c r="BV14" s="51"/>
      <c r="BW14" s="150"/>
      <c r="BX14" s="59"/>
      <c r="BY14" s="56"/>
      <c r="BZ14" s="60"/>
      <c r="CA14" s="60"/>
      <c r="CB14" s="60"/>
      <c r="CC14" s="60"/>
      <c r="CD14" s="60"/>
      <c r="CE14" s="60"/>
      <c r="CF14" s="49"/>
      <c r="CG14" s="50"/>
      <c r="CH14" s="50"/>
      <c r="CI14" s="50"/>
      <c r="CJ14" s="50"/>
      <c r="CK14" s="50"/>
      <c r="CL14" s="50"/>
      <c r="CM14" s="50"/>
      <c r="CN14" s="51"/>
      <c r="CO14" s="59"/>
      <c r="CP14" s="56"/>
      <c r="CQ14" s="56"/>
      <c r="CR14" s="60"/>
      <c r="CS14" s="60"/>
      <c r="CT14" s="60"/>
      <c r="CU14" s="60"/>
      <c r="CV14" s="50"/>
      <c r="CW14" s="58"/>
      <c r="CX14" s="55"/>
      <c r="CY14" s="56"/>
      <c r="CZ14" s="56"/>
      <c r="DA14" s="60"/>
      <c r="DB14" s="60"/>
      <c r="DC14" s="60"/>
      <c r="DD14" s="60"/>
      <c r="DE14" s="60"/>
      <c r="DF14" s="60"/>
      <c r="DG14" s="52"/>
      <c r="DH14" s="53"/>
      <c r="DI14" s="54"/>
      <c r="DJ14" s="53"/>
    </row>
    <row r="15" spans="1:117" ht="13.5" customHeight="1" x14ac:dyDescent="0.15">
      <c r="A15" s="453"/>
      <c r="B15" s="125" t="s">
        <v>20</v>
      </c>
      <c r="C15" s="49"/>
      <c r="D15" s="50"/>
      <c r="E15" s="50"/>
      <c r="F15" s="50"/>
      <c r="G15" s="50"/>
      <c r="H15" s="50"/>
      <c r="I15" s="50"/>
      <c r="J15" s="128"/>
      <c r="K15" s="50"/>
      <c r="L15" s="49"/>
      <c r="M15" s="50"/>
      <c r="N15" s="50"/>
      <c r="O15" s="50"/>
      <c r="P15" s="50"/>
      <c r="Q15" s="50"/>
      <c r="R15" s="50"/>
      <c r="S15" s="128"/>
      <c r="T15" s="50"/>
      <c r="U15" s="49"/>
      <c r="V15" s="50"/>
      <c r="W15" s="50"/>
      <c r="X15" s="50"/>
      <c r="Y15" s="50"/>
      <c r="Z15" s="50"/>
      <c r="AA15" s="50"/>
      <c r="AB15" s="128"/>
      <c r="AC15" s="128"/>
      <c r="AD15" s="50"/>
      <c r="AE15" s="50"/>
      <c r="AF15" s="50"/>
      <c r="AG15" s="50"/>
      <c r="AH15" s="50"/>
      <c r="AI15" s="50"/>
      <c r="AJ15" s="50"/>
      <c r="AK15" s="50"/>
      <c r="AL15" s="50"/>
      <c r="AM15" s="59"/>
      <c r="AN15" s="56"/>
      <c r="AO15" s="56"/>
      <c r="AP15" s="60"/>
      <c r="AQ15" s="60"/>
      <c r="AR15" s="60"/>
      <c r="AS15" s="60"/>
      <c r="AT15" s="60"/>
      <c r="AU15" s="50"/>
      <c r="AV15" s="58"/>
      <c r="AW15" s="58"/>
      <c r="AX15" s="58"/>
      <c r="AY15" s="58"/>
      <c r="AZ15" s="58"/>
      <c r="BA15" s="58"/>
      <c r="BB15" s="58"/>
      <c r="BC15" s="58"/>
      <c r="BD15" s="50"/>
      <c r="BE15" s="59"/>
      <c r="BF15" s="56"/>
      <c r="BG15" s="56"/>
      <c r="BH15" s="57"/>
      <c r="BI15" s="60"/>
      <c r="BJ15" s="60"/>
      <c r="BK15" s="60"/>
      <c r="BL15" s="60"/>
      <c r="BM15" s="57"/>
      <c r="BN15" s="55"/>
      <c r="BO15" s="56"/>
      <c r="BP15" s="56"/>
      <c r="BQ15" s="60"/>
      <c r="BR15" s="60"/>
      <c r="BS15" s="60"/>
      <c r="BT15" s="60"/>
      <c r="BU15" s="60"/>
      <c r="BV15" s="51"/>
      <c r="BW15" s="150"/>
      <c r="BX15" s="59"/>
      <c r="BY15" s="56"/>
      <c r="BZ15" s="60"/>
      <c r="CA15" s="60"/>
      <c r="CB15" s="60"/>
      <c r="CC15" s="60"/>
      <c r="CD15" s="60"/>
      <c r="CE15" s="60"/>
      <c r="CF15" s="49"/>
      <c r="CG15" s="50"/>
      <c r="CH15" s="50"/>
      <c r="CI15" s="50"/>
      <c r="CJ15" s="50"/>
      <c r="CK15" s="50"/>
      <c r="CL15" s="50"/>
      <c r="CM15" s="50"/>
      <c r="CN15" s="51"/>
      <c r="CO15" s="59"/>
      <c r="CP15" s="56"/>
      <c r="CQ15" s="56"/>
      <c r="CR15" s="60"/>
      <c r="CS15" s="60"/>
      <c r="CT15" s="60"/>
      <c r="CU15" s="60"/>
      <c r="CV15" s="50"/>
      <c r="CW15" s="58"/>
      <c r="CX15" s="55"/>
      <c r="CY15" s="56"/>
      <c r="CZ15" s="56"/>
      <c r="DA15" s="60"/>
      <c r="DB15" s="60"/>
      <c r="DC15" s="60"/>
      <c r="DD15" s="60"/>
      <c r="DE15" s="60"/>
      <c r="DF15" s="60"/>
      <c r="DG15" s="52"/>
      <c r="DH15" s="53"/>
      <c r="DI15" s="54"/>
      <c r="DJ15" s="53"/>
    </row>
    <row r="16" spans="1:117" ht="13.5" customHeight="1" x14ac:dyDescent="0.15">
      <c r="A16" s="281">
        <v>2020</v>
      </c>
      <c r="B16" s="124" t="s">
        <v>19</v>
      </c>
      <c r="C16" s="49"/>
      <c r="D16" s="50"/>
      <c r="E16" s="50"/>
      <c r="F16" s="50"/>
      <c r="G16" s="50"/>
      <c r="H16" s="50"/>
      <c r="I16" s="50"/>
      <c r="J16" s="128"/>
      <c r="K16" s="50"/>
      <c r="L16" s="49"/>
      <c r="M16" s="50"/>
      <c r="N16" s="50"/>
      <c r="O16" s="50"/>
      <c r="P16" s="50"/>
      <c r="Q16" s="50"/>
      <c r="R16" s="50"/>
      <c r="S16" s="128"/>
      <c r="T16" s="50"/>
      <c r="U16" s="49"/>
      <c r="V16" s="50"/>
      <c r="W16" s="50"/>
      <c r="X16" s="50"/>
      <c r="Y16" s="50"/>
      <c r="Z16" s="50"/>
      <c r="AA16" s="50"/>
      <c r="AB16" s="128"/>
      <c r="AC16" s="128"/>
      <c r="AD16" s="50"/>
      <c r="AE16" s="50"/>
      <c r="AF16" s="50"/>
      <c r="AG16" s="50"/>
      <c r="AH16" s="50"/>
      <c r="AI16" s="50"/>
      <c r="AJ16" s="50"/>
      <c r="AK16" s="50"/>
      <c r="AL16" s="50"/>
      <c r="AM16" s="59"/>
      <c r="AN16" s="56"/>
      <c r="AO16" s="56"/>
      <c r="AP16" s="60"/>
      <c r="AQ16" s="60"/>
      <c r="AR16" s="60"/>
      <c r="AS16" s="60"/>
      <c r="AT16" s="60"/>
      <c r="AU16" s="50"/>
      <c r="AV16" s="58"/>
      <c r="AW16" s="58"/>
      <c r="AX16" s="58"/>
      <c r="AY16" s="58"/>
      <c r="AZ16" s="58"/>
      <c r="BA16" s="58"/>
      <c r="BB16" s="58"/>
      <c r="BC16" s="58"/>
      <c r="BD16" s="50"/>
      <c r="BE16" s="59"/>
      <c r="BF16" s="56"/>
      <c r="BG16" s="56"/>
      <c r="BH16" s="57"/>
      <c r="BI16" s="60"/>
      <c r="BJ16" s="60"/>
      <c r="BK16" s="60"/>
      <c r="BL16" s="60"/>
      <c r="BM16" s="57"/>
      <c r="BN16" s="55"/>
      <c r="BO16" s="56"/>
      <c r="BP16" s="56"/>
      <c r="BQ16" s="60"/>
      <c r="BR16" s="60"/>
      <c r="BS16" s="60"/>
      <c r="BT16" s="60"/>
      <c r="BU16" s="60"/>
      <c r="BV16" s="51"/>
      <c r="BW16" s="150"/>
      <c r="BX16" s="59"/>
      <c r="BY16" s="56"/>
      <c r="BZ16" s="60"/>
      <c r="CA16" s="60"/>
      <c r="CB16" s="60"/>
      <c r="CC16" s="60"/>
      <c r="CD16" s="60"/>
      <c r="CE16" s="60"/>
      <c r="CF16" s="49"/>
      <c r="CG16" s="50"/>
      <c r="CH16" s="50"/>
      <c r="CI16" s="50"/>
      <c r="CJ16" s="50"/>
      <c r="CK16" s="50"/>
      <c r="CL16" s="50"/>
      <c r="CM16" s="50"/>
      <c r="CN16" s="51"/>
      <c r="CO16" s="59"/>
      <c r="CP16" s="56"/>
      <c r="CQ16" s="56"/>
      <c r="CR16" s="60"/>
      <c r="CS16" s="60"/>
      <c r="CT16" s="60"/>
      <c r="CU16" s="60"/>
      <c r="CV16" s="50"/>
      <c r="CW16" s="58"/>
      <c r="CX16" s="55"/>
      <c r="CY16" s="56"/>
      <c r="CZ16" s="56"/>
      <c r="DA16" s="60"/>
      <c r="DB16" s="60"/>
      <c r="DC16" s="60"/>
      <c r="DD16" s="60"/>
      <c r="DE16" s="60"/>
      <c r="DF16" s="60"/>
      <c r="DG16" s="52"/>
      <c r="DH16" s="53"/>
      <c r="DI16" s="54"/>
      <c r="DJ16" s="53"/>
    </row>
    <row r="17" spans="1:114" ht="13.5" customHeight="1" thickBot="1" x14ac:dyDescent="0.2">
      <c r="A17" s="451"/>
      <c r="B17" s="125" t="s">
        <v>20</v>
      </c>
      <c r="C17" s="49"/>
      <c r="D17" s="50"/>
      <c r="E17" s="50"/>
      <c r="F17" s="50"/>
      <c r="G17" s="50"/>
      <c r="H17" s="50"/>
      <c r="I17" s="50"/>
      <c r="J17" s="128"/>
      <c r="K17" s="50"/>
      <c r="L17" s="49"/>
      <c r="M17" s="50"/>
      <c r="N17" s="50"/>
      <c r="O17" s="50"/>
      <c r="P17" s="50"/>
      <c r="Q17" s="50"/>
      <c r="R17" s="50"/>
      <c r="S17" s="128"/>
      <c r="T17" s="50"/>
      <c r="U17" s="49"/>
      <c r="V17" s="50"/>
      <c r="W17" s="50"/>
      <c r="X17" s="50"/>
      <c r="Y17" s="50"/>
      <c r="Z17" s="50"/>
      <c r="AA17" s="50"/>
      <c r="AB17" s="128"/>
      <c r="AC17" s="128"/>
      <c r="AD17" s="50"/>
      <c r="AE17" s="50"/>
      <c r="AF17" s="50"/>
      <c r="AG17" s="50"/>
      <c r="AH17" s="50"/>
      <c r="AI17" s="50"/>
      <c r="AJ17" s="50"/>
      <c r="AK17" s="50"/>
      <c r="AL17" s="50"/>
      <c r="AM17" s="59"/>
      <c r="AN17" s="56"/>
      <c r="AO17" s="56"/>
      <c r="AP17" s="60"/>
      <c r="AQ17" s="60"/>
      <c r="AR17" s="60"/>
      <c r="AS17" s="60"/>
      <c r="AT17" s="60"/>
      <c r="AU17" s="50"/>
      <c r="AV17" s="58"/>
      <c r="AW17" s="58"/>
      <c r="AX17" s="58"/>
      <c r="AY17" s="58"/>
      <c r="AZ17" s="58"/>
      <c r="BA17" s="58"/>
      <c r="BB17" s="58"/>
      <c r="BC17" s="58"/>
      <c r="BD17" s="50"/>
      <c r="BE17" s="59"/>
      <c r="BF17" s="56"/>
      <c r="BG17" s="56"/>
      <c r="BH17" s="57"/>
      <c r="BI17" s="60"/>
      <c r="BJ17" s="60"/>
      <c r="BK17" s="60"/>
      <c r="BL17" s="60"/>
      <c r="BM17" s="57"/>
      <c r="BN17" s="55"/>
      <c r="BO17" s="56"/>
      <c r="BP17" s="56"/>
      <c r="BQ17" s="60"/>
      <c r="BR17" s="60"/>
      <c r="BS17" s="60"/>
      <c r="BT17" s="60"/>
      <c r="BU17" s="60"/>
      <c r="BV17" s="51"/>
      <c r="BW17" s="150"/>
      <c r="BX17" s="59"/>
      <c r="BY17" s="56"/>
      <c r="BZ17" s="60"/>
      <c r="CA17" s="60"/>
      <c r="CB17" s="60"/>
      <c r="CC17" s="60"/>
      <c r="CD17" s="60"/>
      <c r="CE17" s="60"/>
      <c r="CF17" s="49"/>
      <c r="CG17" s="50"/>
      <c r="CH17" s="50"/>
      <c r="CI17" s="50"/>
      <c r="CJ17" s="50"/>
      <c r="CK17" s="50"/>
      <c r="CL17" s="50"/>
      <c r="CM17" s="50"/>
      <c r="CN17" s="51"/>
      <c r="CO17" s="59"/>
      <c r="CP17" s="56"/>
      <c r="CQ17" s="56"/>
      <c r="CR17" s="60"/>
      <c r="CS17" s="60"/>
      <c r="CT17" s="60"/>
      <c r="CU17" s="60"/>
      <c r="CV17" s="50"/>
      <c r="CW17" s="58"/>
      <c r="CX17" s="55"/>
      <c r="CY17" s="56"/>
      <c r="CZ17" s="56"/>
      <c r="DA17" s="60"/>
      <c r="DB17" s="60"/>
      <c r="DC17" s="60"/>
      <c r="DD17" s="60"/>
      <c r="DE17" s="60"/>
      <c r="DF17" s="60"/>
      <c r="DG17" s="52"/>
      <c r="DH17" s="53"/>
      <c r="DI17" s="54"/>
      <c r="DJ17" s="53"/>
    </row>
    <row r="18" spans="1:114" ht="13.5" customHeight="1" x14ac:dyDescent="0.15">
      <c r="A18" s="279">
        <v>2021</v>
      </c>
      <c r="B18" s="124" t="s">
        <v>19</v>
      </c>
      <c r="C18" s="49"/>
      <c r="D18" s="50"/>
      <c r="E18" s="50"/>
      <c r="F18" s="50"/>
      <c r="G18" s="50"/>
      <c r="H18" s="50"/>
      <c r="I18" s="50"/>
      <c r="J18" s="128"/>
      <c r="K18" s="50"/>
      <c r="L18" s="49"/>
      <c r="M18" s="50"/>
      <c r="N18" s="50"/>
      <c r="O18" s="50"/>
      <c r="P18" s="50"/>
      <c r="Q18" s="50"/>
      <c r="R18" s="50"/>
      <c r="S18" s="128"/>
      <c r="T18" s="50"/>
      <c r="U18" s="49"/>
      <c r="V18" s="50"/>
      <c r="W18" s="50"/>
      <c r="X18" s="50"/>
      <c r="Y18" s="50"/>
      <c r="Z18" s="50"/>
      <c r="AA18" s="50"/>
      <c r="AB18" s="128"/>
      <c r="AC18" s="128"/>
      <c r="AD18" s="50"/>
      <c r="AE18" s="50"/>
      <c r="AF18" s="50"/>
      <c r="AG18" s="50"/>
      <c r="AH18" s="50"/>
      <c r="AI18" s="50"/>
      <c r="AJ18" s="50"/>
      <c r="AK18" s="50"/>
      <c r="AL18" s="50"/>
      <c r="AM18" s="59"/>
      <c r="AN18" s="56"/>
      <c r="AO18" s="56"/>
      <c r="AP18" s="60"/>
      <c r="AQ18" s="60"/>
      <c r="AR18" s="60"/>
      <c r="AS18" s="60"/>
      <c r="AT18" s="60"/>
      <c r="AU18" s="50"/>
      <c r="AV18" s="58"/>
      <c r="AW18" s="58"/>
      <c r="AX18" s="58"/>
      <c r="AY18" s="58"/>
      <c r="AZ18" s="58"/>
      <c r="BA18" s="58"/>
      <c r="BB18" s="58"/>
      <c r="BC18" s="58"/>
      <c r="BD18" s="50"/>
      <c r="BE18" s="59"/>
      <c r="BF18" s="56"/>
      <c r="BG18" s="56"/>
      <c r="BH18" s="57"/>
      <c r="BI18" s="60"/>
      <c r="BJ18" s="60"/>
      <c r="BK18" s="60"/>
      <c r="BL18" s="60"/>
      <c r="BM18" s="57"/>
      <c r="BN18" s="55"/>
      <c r="BO18" s="56"/>
      <c r="BP18" s="56"/>
      <c r="BQ18" s="60"/>
      <c r="BR18" s="60"/>
      <c r="BS18" s="60"/>
      <c r="BT18" s="60"/>
      <c r="BU18" s="60"/>
      <c r="BV18" s="51"/>
      <c r="BW18" s="150"/>
      <c r="BX18" s="59"/>
      <c r="BY18" s="56"/>
      <c r="BZ18" s="60"/>
      <c r="CA18" s="60"/>
      <c r="CB18" s="60"/>
      <c r="CC18" s="60"/>
      <c r="CD18" s="60"/>
      <c r="CE18" s="60"/>
      <c r="CF18" s="49"/>
      <c r="CG18" s="50"/>
      <c r="CH18" s="50"/>
      <c r="CI18" s="50"/>
      <c r="CJ18" s="50"/>
      <c r="CK18" s="50"/>
      <c r="CL18" s="50"/>
      <c r="CM18" s="50"/>
      <c r="CN18" s="51"/>
      <c r="CO18" s="59"/>
      <c r="CP18" s="56"/>
      <c r="CQ18" s="56"/>
      <c r="CR18" s="60"/>
      <c r="CS18" s="60"/>
      <c r="CT18" s="60"/>
      <c r="CU18" s="60"/>
      <c r="CV18" s="50"/>
      <c r="CW18" s="58"/>
      <c r="CX18" s="55"/>
      <c r="CY18" s="56"/>
      <c r="CZ18" s="56"/>
      <c r="DA18" s="60"/>
      <c r="DB18" s="60"/>
      <c r="DC18" s="60"/>
      <c r="DD18" s="60"/>
      <c r="DE18" s="60"/>
      <c r="DF18" s="60"/>
      <c r="DG18" s="52"/>
      <c r="DH18" s="53"/>
      <c r="DI18" s="54"/>
      <c r="DJ18" s="53"/>
    </row>
    <row r="19" spans="1:114" ht="15.75" customHeight="1" thickBot="1" x14ac:dyDescent="0.2">
      <c r="A19" s="452"/>
      <c r="B19" s="125" t="s">
        <v>20</v>
      </c>
      <c r="C19" s="49"/>
      <c r="D19" s="50"/>
      <c r="E19" s="50"/>
      <c r="F19" s="50"/>
      <c r="G19" s="50"/>
      <c r="H19" s="50"/>
      <c r="I19" s="50"/>
      <c r="J19" s="128"/>
      <c r="K19" s="50"/>
      <c r="L19" s="49"/>
      <c r="M19" s="50"/>
      <c r="N19" s="50"/>
      <c r="O19" s="50"/>
      <c r="P19" s="50"/>
      <c r="Q19" s="50"/>
      <c r="R19" s="50"/>
      <c r="S19" s="128"/>
      <c r="T19" s="50"/>
      <c r="U19" s="49"/>
      <c r="V19" s="50"/>
      <c r="W19" s="50"/>
      <c r="X19" s="50"/>
      <c r="Y19" s="50"/>
      <c r="Z19" s="50"/>
      <c r="AA19" s="50"/>
      <c r="AB19" s="128"/>
      <c r="AC19" s="128"/>
      <c r="AD19" s="50"/>
      <c r="AE19" s="50"/>
      <c r="AF19" s="50"/>
      <c r="AG19" s="50"/>
      <c r="AH19" s="50"/>
      <c r="AI19" s="50"/>
      <c r="AJ19" s="50"/>
      <c r="AK19" s="50"/>
      <c r="AL19" s="50"/>
      <c r="AM19" s="65"/>
      <c r="AN19" s="62"/>
      <c r="AO19" s="62"/>
      <c r="AP19" s="66"/>
      <c r="AQ19" s="66"/>
      <c r="AR19" s="66"/>
      <c r="AS19" s="66"/>
      <c r="AT19" s="66"/>
      <c r="AU19" s="67"/>
      <c r="AV19" s="64"/>
      <c r="AW19" s="64"/>
      <c r="AX19" s="64"/>
      <c r="AY19" s="64"/>
      <c r="AZ19" s="64"/>
      <c r="BA19" s="64"/>
      <c r="BB19" s="64"/>
      <c r="BC19" s="64"/>
      <c r="BD19" s="67"/>
      <c r="BE19" s="65"/>
      <c r="BF19" s="62"/>
      <c r="BG19" s="62"/>
      <c r="BH19" s="63"/>
      <c r="BI19" s="66"/>
      <c r="BJ19" s="66"/>
      <c r="BK19" s="66"/>
      <c r="BL19" s="66"/>
      <c r="BM19" s="63"/>
      <c r="BN19" s="61"/>
      <c r="BO19" s="62"/>
      <c r="BP19" s="62"/>
      <c r="BQ19" s="66"/>
      <c r="BR19" s="66"/>
      <c r="BS19" s="66"/>
      <c r="BT19" s="66"/>
      <c r="BU19" s="66"/>
      <c r="BV19" s="51"/>
      <c r="BW19" s="150"/>
      <c r="BX19" s="65"/>
      <c r="BY19" s="62"/>
      <c r="BZ19" s="66"/>
      <c r="CA19" s="66"/>
      <c r="CB19" s="66"/>
      <c r="CC19" s="66"/>
      <c r="CD19" s="66"/>
      <c r="CE19" s="66"/>
      <c r="CF19" s="153"/>
      <c r="CG19" s="154"/>
      <c r="CH19" s="154"/>
      <c r="CI19" s="154"/>
      <c r="CJ19" s="154"/>
      <c r="CK19" s="154"/>
      <c r="CL19" s="154"/>
      <c r="CM19" s="154"/>
      <c r="CN19" s="155"/>
      <c r="CO19" s="65"/>
      <c r="CP19" s="62"/>
      <c r="CQ19" s="62"/>
      <c r="CR19" s="66"/>
      <c r="CS19" s="66"/>
      <c r="CT19" s="66"/>
      <c r="CU19" s="66"/>
      <c r="CV19" s="50"/>
      <c r="CW19" s="64"/>
      <c r="CX19" s="61"/>
      <c r="CY19" s="62"/>
      <c r="CZ19" s="62"/>
      <c r="DA19" s="66"/>
      <c r="DB19" s="66"/>
      <c r="DC19" s="66"/>
      <c r="DD19" s="66"/>
      <c r="DE19" s="66"/>
      <c r="DF19" s="66"/>
      <c r="DG19" s="52"/>
      <c r="DH19" s="53"/>
      <c r="DI19" s="54"/>
      <c r="DJ19" s="53"/>
    </row>
    <row r="20" spans="1:114" ht="15.75" customHeight="1" thickBot="1" x14ac:dyDescent="0.2">
      <c r="A20" s="454" t="s">
        <v>21</v>
      </c>
      <c r="B20" s="455"/>
      <c r="C20" s="126" t="e">
        <f>+AVERAGE(C8:C19)</f>
        <v>#DIV/0!</v>
      </c>
      <c r="D20" s="127" t="e">
        <f t="shared" ref="D20:DF20" si="0">+AVERAGE(D8:D19)</f>
        <v>#DIV/0!</v>
      </c>
      <c r="E20" s="127" t="e">
        <f t="shared" si="0"/>
        <v>#DIV/0!</v>
      </c>
      <c r="F20" s="127" t="e">
        <f t="shared" si="0"/>
        <v>#DIV/0!</v>
      </c>
      <c r="G20" s="127" t="e">
        <f t="shared" si="0"/>
        <v>#DIV/0!</v>
      </c>
      <c r="H20" s="127" t="e">
        <f t="shared" si="0"/>
        <v>#DIV/0!</v>
      </c>
      <c r="I20" s="127" t="e">
        <f t="shared" si="0"/>
        <v>#DIV/0!</v>
      </c>
      <c r="J20" s="129" t="e">
        <f t="shared" si="0"/>
        <v>#DIV/0!</v>
      </c>
      <c r="K20" s="127" t="e">
        <f>+AVERAGE(K8:K19)</f>
        <v>#DIV/0!</v>
      </c>
      <c r="L20" s="126" t="e">
        <f t="shared" si="0"/>
        <v>#DIV/0!</v>
      </c>
      <c r="M20" s="127" t="e">
        <f t="shared" si="0"/>
        <v>#DIV/0!</v>
      </c>
      <c r="N20" s="127" t="e">
        <f t="shared" si="0"/>
        <v>#DIV/0!</v>
      </c>
      <c r="O20" s="127" t="e">
        <f t="shared" si="0"/>
        <v>#DIV/0!</v>
      </c>
      <c r="P20" s="127" t="e">
        <f t="shared" si="0"/>
        <v>#DIV/0!</v>
      </c>
      <c r="Q20" s="127" t="e">
        <f t="shared" si="0"/>
        <v>#DIV/0!</v>
      </c>
      <c r="R20" s="127" t="e">
        <f t="shared" si="0"/>
        <v>#DIV/0!</v>
      </c>
      <c r="S20" s="129" t="e">
        <f t="shared" si="0"/>
        <v>#DIV/0!</v>
      </c>
      <c r="T20" s="127" t="e">
        <f t="shared" si="0"/>
        <v>#DIV/0!</v>
      </c>
      <c r="U20" s="130" t="e">
        <f t="shared" si="0"/>
        <v>#DIV/0!</v>
      </c>
      <c r="V20" s="130" t="e">
        <f t="shared" si="0"/>
        <v>#DIV/0!</v>
      </c>
      <c r="W20" s="130" t="e">
        <f t="shared" si="0"/>
        <v>#DIV/0!</v>
      </c>
      <c r="X20" s="130" t="e">
        <f t="shared" si="0"/>
        <v>#DIV/0!</v>
      </c>
      <c r="Y20" s="131" t="e">
        <f t="shared" ref="Y20:AC20" si="1">+AVERAGE(Y8:Y19)</f>
        <v>#DIV/0!</v>
      </c>
      <c r="Z20" s="131" t="e">
        <f t="shared" si="1"/>
        <v>#DIV/0!</v>
      </c>
      <c r="AA20" s="131" t="e">
        <f t="shared" si="1"/>
        <v>#DIV/0!</v>
      </c>
      <c r="AB20" s="132" t="e">
        <f t="shared" si="1"/>
        <v>#DIV/0!</v>
      </c>
      <c r="AC20" s="132" t="e">
        <f t="shared" si="1"/>
        <v>#DIV/0!</v>
      </c>
      <c r="AD20" s="123" t="e">
        <f t="shared" si="0"/>
        <v>#DIV/0!</v>
      </c>
      <c r="AE20" s="123" t="e">
        <f t="shared" si="0"/>
        <v>#DIV/0!</v>
      </c>
      <c r="AF20" s="123" t="e">
        <f t="shared" si="0"/>
        <v>#DIV/0!</v>
      </c>
      <c r="AG20" s="123" t="e">
        <f t="shared" si="0"/>
        <v>#DIV/0!</v>
      </c>
      <c r="AH20" s="123" t="e">
        <f t="shared" si="0"/>
        <v>#DIV/0!</v>
      </c>
      <c r="AI20" s="123" t="e">
        <f t="shared" si="0"/>
        <v>#DIV/0!</v>
      </c>
      <c r="AJ20" s="123" t="e">
        <f t="shared" si="0"/>
        <v>#DIV/0!</v>
      </c>
      <c r="AK20" s="123" t="e">
        <f t="shared" si="0"/>
        <v>#DIV/0!</v>
      </c>
      <c r="AL20" s="123" t="e">
        <f t="shared" si="0"/>
        <v>#DIV/0!</v>
      </c>
      <c r="AM20" s="122" t="e">
        <f t="shared" si="0"/>
        <v>#DIV/0!</v>
      </c>
      <c r="AN20" s="68" t="e">
        <f t="shared" si="0"/>
        <v>#DIV/0!</v>
      </c>
      <c r="AO20" s="68" t="e">
        <f t="shared" si="0"/>
        <v>#DIV/0!</v>
      </c>
      <c r="AP20" s="68" t="e">
        <f t="shared" si="0"/>
        <v>#DIV/0!</v>
      </c>
      <c r="AQ20" s="68" t="e">
        <f t="shared" si="0"/>
        <v>#DIV/0!</v>
      </c>
      <c r="AR20" s="68" t="e">
        <f t="shared" si="0"/>
        <v>#DIV/0!</v>
      </c>
      <c r="AS20" s="68" t="e">
        <f t="shared" si="0"/>
        <v>#DIV/0!</v>
      </c>
      <c r="AT20" s="148" t="e">
        <f t="shared" si="0"/>
        <v>#DIV/0!</v>
      </c>
      <c r="AU20" s="149" t="e">
        <f t="shared" si="0"/>
        <v>#DIV/0!</v>
      </c>
      <c r="AV20" s="122" t="e">
        <f t="shared" si="0"/>
        <v>#DIV/0!</v>
      </c>
      <c r="AW20" s="68" t="e">
        <f t="shared" si="0"/>
        <v>#DIV/0!</v>
      </c>
      <c r="AX20" s="68" t="e">
        <f t="shared" si="0"/>
        <v>#DIV/0!</v>
      </c>
      <c r="AY20" s="68" t="e">
        <f t="shared" si="0"/>
        <v>#DIV/0!</v>
      </c>
      <c r="AZ20" s="68" t="e">
        <f t="shared" si="0"/>
        <v>#DIV/0!</v>
      </c>
      <c r="BA20" s="68" t="e">
        <f t="shared" si="0"/>
        <v>#DIV/0!</v>
      </c>
      <c r="BB20" s="68" t="e">
        <f t="shared" si="0"/>
        <v>#DIV/0!</v>
      </c>
      <c r="BC20" s="68" t="e">
        <f t="shared" si="0"/>
        <v>#DIV/0!</v>
      </c>
      <c r="BD20" s="149" t="e">
        <f t="shared" si="0"/>
        <v>#DIV/0!</v>
      </c>
      <c r="BE20" s="68" t="e">
        <f t="shared" si="0"/>
        <v>#DIV/0!</v>
      </c>
      <c r="BF20" s="68" t="e">
        <f t="shared" si="0"/>
        <v>#DIV/0!</v>
      </c>
      <c r="BG20" s="68" t="e">
        <f t="shared" si="0"/>
        <v>#DIV/0!</v>
      </c>
      <c r="BH20" s="68" t="e">
        <f t="shared" ref="BH20" si="2">+AVERAGE(BH8:BH19)</f>
        <v>#DIV/0!</v>
      </c>
      <c r="BI20" s="68" t="e">
        <f t="shared" si="0"/>
        <v>#DIV/0!</v>
      </c>
      <c r="BJ20" s="68" t="e">
        <f t="shared" si="0"/>
        <v>#DIV/0!</v>
      </c>
      <c r="BK20" s="68" t="e">
        <f t="shared" si="0"/>
        <v>#DIV/0!</v>
      </c>
      <c r="BL20" s="68" t="e">
        <f t="shared" si="0"/>
        <v>#DIV/0!</v>
      </c>
      <c r="BM20" s="68" t="e">
        <f t="shared" si="0"/>
        <v>#DIV/0!</v>
      </c>
      <c r="BN20" s="68" t="e">
        <f t="shared" si="0"/>
        <v>#DIV/0!</v>
      </c>
      <c r="BO20" s="68" t="e">
        <f t="shared" si="0"/>
        <v>#DIV/0!</v>
      </c>
      <c r="BP20" s="68" t="e">
        <f t="shared" si="0"/>
        <v>#DIV/0!</v>
      </c>
      <c r="BQ20" s="68" t="e">
        <f t="shared" si="0"/>
        <v>#DIV/0!</v>
      </c>
      <c r="BR20" s="68" t="e">
        <f t="shared" si="0"/>
        <v>#DIV/0!</v>
      </c>
      <c r="BS20" s="68" t="e">
        <f t="shared" si="0"/>
        <v>#DIV/0!</v>
      </c>
      <c r="BT20" s="68" t="e">
        <f t="shared" si="0"/>
        <v>#DIV/0!</v>
      </c>
      <c r="BU20" s="68" t="e">
        <f t="shared" si="0"/>
        <v>#DIV/0!</v>
      </c>
      <c r="BV20" s="152" t="e">
        <f t="shared" si="0"/>
        <v>#DIV/0!</v>
      </c>
      <c r="BW20" s="151" t="e">
        <f t="shared" si="0"/>
        <v>#DIV/0!</v>
      </c>
      <c r="BX20" s="68" t="e">
        <f t="shared" si="0"/>
        <v>#DIV/0!</v>
      </c>
      <c r="BY20" s="68" t="e">
        <f t="shared" si="0"/>
        <v>#DIV/0!</v>
      </c>
      <c r="BZ20" s="68" t="e">
        <f t="shared" si="0"/>
        <v>#DIV/0!</v>
      </c>
      <c r="CA20" s="68" t="e">
        <f t="shared" si="0"/>
        <v>#DIV/0!</v>
      </c>
      <c r="CB20" s="68" t="e">
        <f t="shared" si="0"/>
        <v>#DIV/0!</v>
      </c>
      <c r="CC20" s="68" t="e">
        <f t="shared" si="0"/>
        <v>#DIV/0!</v>
      </c>
      <c r="CD20" s="68" t="e">
        <f t="shared" si="0"/>
        <v>#DIV/0!</v>
      </c>
      <c r="CE20" s="68" t="e">
        <f>+AVERAGE(CE8:CE19)</f>
        <v>#DIV/0!</v>
      </c>
      <c r="CF20" s="130" t="e">
        <f t="shared" si="0"/>
        <v>#DIV/0!</v>
      </c>
      <c r="CG20" s="130" t="e">
        <f t="shared" si="0"/>
        <v>#DIV/0!</v>
      </c>
      <c r="CH20" s="130" t="e">
        <f t="shared" si="0"/>
        <v>#DIV/0!</v>
      </c>
      <c r="CI20" s="130" t="e">
        <f t="shared" si="0"/>
        <v>#DIV/0!</v>
      </c>
      <c r="CJ20" s="130" t="e">
        <f t="shared" si="0"/>
        <v>#DIV/0!</v>
      </c>
      <c r="CK20" s="130" t="e">
        <f t="shared" si="0"/>
        <v>#DIV/0!</v>
      </c>
      <c r="CL20" s="130" t="e">
        <f t="shared" si="0"/>
        <v>#DIV/0!</v>
      </c>
      <c r="CM20" s="130" t="e">
        <f t="shared" si="0"/>
        <v>#DIV/0!</v>
      </c>
      <c r="CN20" s="130" t="e">
        <f t="shared" ref="CN20" si="3">+AVERAGE(CN8:CN19)</f>
        <v>#DIV/0!</v>
      </c>
      <c r="CO20" s="68" t="e">
        <f t="shared" si="0"/>
        <v>#DIV/0!</v>
      </c>
      <c r="CP20" s="68" t="e">
        <f t="shared" si="0"/>
        <v>#DIV/0!</v>
      </c>
      <c r="CQ20" s="68" t="e">
        <f t="shared" si="0"/>
        <v>#DIV/0!</v>
      </c>
      <c r="CR20" s="68" t="e">
        <f t="shared" si="0"/>
        <v>#DIV/0!</v>
      </c>
      <c r="CS20" s="68" t="e">
        <f t="shared" si="0"/>
        <v>#DIV/0!</v>
      </c>
      <c r="CT20" s="68" t="e">
        <f t="shared" si="0"/>
        <v>#DIV/0!</v>
      </c>
      <c r="CU20" s="68" t="e">
        <f t="shared" si="0"/>
        <v>#DIV/0!</v>
      </c>
      <c r="CV20" s="68" t="e">
        <f t="shared" si="0"/>
        <v>#DIV/0!</v>
      </c>
      <c r="CW20" s="68" t="e">
        <f t="shared" si="0"/>
        <v>#DIV/0!</v>
      </c>
      <c r="CX20" s="68" t="e">
        <f t="shared" si="0"/>
        <v>#DIV/0!</v>
      </c>
      <c r="CY20" s="68" t="e">
        <f t="shared" si="0"/>
        <v>#DIV/0!</v>
      </c>
      <c r="CZ20" s="68" t="e">
        <f t="shared" si="0"/>
        <v>#DIV/0!</v>
      </c>
      <c r="DA20" s="68"/>
      <c r="DB20" s="68" t="e">
        <f t="shared" si="0"/>
        <v>#DIV/0!</v>
      </c>
      <c r="DC20" s="68" t="e">
        <f t="shared" si="0"/>
        <v>#DIV/0!</v>
      </c>
      <c r="DD20" s="68" t="e">
        <f t="shared" si="0"/>
        <v>#DIV/0!</v>
      </c>
      <c r="DE20" s="68" t="e">
        <f t="shared" si="0"/>
        <v>#DIV/0!</v>
      </c>
      <c r="DF20" s="68" t="e">
        <f t="shared" si="0"/>
        <v>#DIV/0!</v>
      </c>
      <c r="DG20" s="72">
        <f>+SUM(DG8:DG19)</f>
        <v>0</v>
      </c>
      <c r="DH20" s="72">
        <f t="shared" ref="DH20:DJ20" si="4">+SUM(DH8:DH19)</f>
        <v>0</v>
      </c>
      <c r="DI20" s="72">
        <f t="shared" si="4"/>
        <v>0</v>
      </c>
      <c r="DJ20" s="73">
        <f t="shared" si="4"/>
        <v>0</v>
      </c>
    </row>
    <row r="21" spans="1:114" ht="15.75" customHeight="1" x14ac:dyDescent="0.15">
      <c r="A21" s="456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42"/>
      <c r="BX21" s="42"/>
      <c r="BY21" s="42"/>
      <c r="BZ21" s="42"/>
      <c r="CA21" s="42"/>
      <c r="CB21" s="42"/>
      <c r="CC21" s="42"/>
      <c r="CD21" s="42"/>
    </row>
    <row r="22" spans="1:114" ht="13.5" customHeight="1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</row>
    <row r="23" spans="1:114" ht="16.5" customHeight="1" x14ac:dyDescent="0.15">
      <c r="A23" s="274" t="s">
        <v>26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BE23" s="71"/>
      <c r="BF23" s="71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</row>
    <row r="24" spans="1:114" ht="13.5" customHeight="1" x14ac:dyDescent="0.1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</row>
    <row r="25" spans="1:114" ht="27" customHeight="1" x14ac:dyDescent="0.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</row>
    <row r="26" spans="1:114" ht="13.5" customHeight="1" x14ac:dyDescent="0.1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</row>
    <row r="27" spans="1:114" ht="13.5" customHeight="1" x14ac:dyDescent="0.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</row>
    <row r="28" spans="1:114" ht="13.5" customHeight="1" x14ac:dyDescent="0.1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</row>
    <row r="29" spans="1:114" ht="13.5" customHeight="1" x14ac:dyDescent="0.1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</row>
    <row r="30" spans="1:114" ht="13.5" customHeight="1" x14ac:dyDescent="0.1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</row>
    <row r="31" spans="1:114" ht="13.5" customHeight="1" x14ac:dyDescent="0.1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</row>
    <row r="32" spans="1:114" ht="13.5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</row>
    <row r="33" spans="1:82" ht="13.5" customHeight="1" x14ac:dyDescent="0.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</row>
    <row r="34" spans="1:82" ht="13.5" customHeight="1" x14ac:dyDescent="0.1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</row>
    <row r="35" spans="1:82" ht="13.5" customHeight="1" x14ac:dyDescent="0.1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</row>
    <row r="36" spans="1:82" ht="13.5" customHeight="1" x14ac:dyDescent="0.1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</row>
    <row r="37" spans="1:82" ht="13.5" customHeight="1" x14ac:dyDescent="0.1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</row>
    <row r="38" spans="1:82" ht="13.5" customHeight="1" x14ac:dyDescent="0.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</row>
    <row r="39" spans="1:82" ht="13.5" customHeight="1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</row>
    <row r="40" spans="1:82" ht="13.5" customHeight="1" x14ac:dyDescent="0.1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</row>
    <row r="41" spans="1:82" ht="13.5" customHeight="1" x14ac:dyDescent="0.1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</row>
    <row r="42" spans="1:82" ht="13.5" customHeight="1" x14ac:dyDescent="0.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</row>
    <row r="43" spans="1:82" ht="13.5" customHeight="1" x14ac:dyDescent="0.1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</row>
    <row r="44" spans="1:82" ht="13.5" customHeight="1" x14ac:dyDescent="0.1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</row>
    <row r="45" spans="1:82" ht="13.5" customHeight="1" x14ac:dyDescent="0.1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</row>
    <row r="46" spans="1:82" ht="13.5" customHeight="1" x14ac:dyDescent="0.1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</row>
    <row r="47" spans="1:82" ht="13.5" customHeight="1" x14ac:dyDescent="0.1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</row>
    <row r="48" spans="1:82" ht="13.5" customHeight="1" x14ac:dyDescent="0.1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</row>
    <row r="49" spans="1:82" ht="13.5" customHeight="1" x14ac:dyDescent="0.1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</row>
    <row r="50" spans="1:82" ht="13.5" customHeight="1" x14ac:dyDescent="0.1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</row>
    <row r="51" spans="1:82" ht="13.5" customHeight="1" x14ac:dyDescent="0.1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</row>
    <row r="52" spans="1:82" ht="13.5" customHeight="1" x14ac:dyDescent="0.1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</row>
    <row r="53" spans="1:82" ht="13.5" customHeight="1" x14ac:dyDescent="0.1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</row>
    <row r="54" spans="1:82" ht="13.5" customHeight="1" x14ac:dyDescent="0.1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</row>
    <row r="55" spans="1:82" ht="13.5" customHeight="1" x14ac:dyDescent="0.1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</row>
    <row r="56" spans="1:82" ht="13.5" customHeight="1" x14ac:dyDescent="0.1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</row>
    <row r="57" spans="1:82" ht="13.5" customHeight="1" x14ac:dyDescent="0.1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</row>
    <row r="58" spans="1:82" ht="13.5" customHeight="1" x14ac:dyDescent="0.1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</row>
    <row r="59" spans="1:82" ht="13.5" customHeight="1" x14ac:dyDescent="0.1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</row>
    <row r="60" spans="1:82" ht="13.5" customHeight="1" x14ac:dyDescent="0.1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</row>
    <row r="61" spans="1:82" ht="13.5" customHeight="1" x14ac:dyDescent="0.1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82" ht="13.5" customHeight="1" x14ac:dyDescent="0.1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</row>
    <row r="63" spans="1:82" ht="13.5" customHeight="1" x14ac:dyDescent="0.1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</row>
    <row r="64" spans="1:82" ht="13.5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</row>
    <row r="65" spans="1:82" ht="13.5" customHeight="1" x14ac:dyDescent="0.1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</row>
    <row r="66" spans="1:82" ht="13.5" customHeight="1" x14ac:dyDescent="0.1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</row>
    <row r="67" spans="1:82" ht="13.5" customHeight="1" x14ac:dyDescent="0.1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</row>
    <row r="68" spans="1:82" ht="13.5" customHeight="1" x14ac:dyDescent="0.1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</row>
    <row r="69" spans="1:82" ht="13.5" customHeight="1" x14ac:dyDescent="0.1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</row>
    <row r="70" spans="1:82" ht="13.5" customHeight="1" x14ac:dyDescent="0.1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</row>
    <row r="71" spans="1:82" ht="13.5" customHeight="1" x14ac:dyDescent="0.1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</row>
    <row r="72" spans="1:82" ht="13.5" customHeight="1" x14ac:dyDescent="0.1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</row>
    <row r="73" spans="1:82" ht="13.5" customHeight="1" x14ac:dyDescent="0.1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</row>
    <row r="74" spans="1:82" ht="13.5" customHeight="1" x14ac:dyDescent="0.1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</row>
    <row r="75" spans="1:82" ht="13.5" customHeight="1" x14ac:dyDescent="0.1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</row>
    <row r="76" spans="1:82" ht="13.5" customHeight="1" x14ac:dyDescent="0.1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</row>
    <row r="77" spans="1:82" ht="13.5" customHeight="1" x14ac:dyDescent="0.1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</row>
    <row r="78" spans="1:82" ht="13.5" customHeight="1" x14ac:dyDescent="0.1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</row>
    <row r="79" spans="1:82" ht="13.5" customHeight="1" x14ac:dyDescent="0.1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</row>
    <row r="80" spans="1:82" ht="13.5" customHeight="1" x14ac:dyDescent="0.1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</row>
    <row r="81" spans="1:82" ht="13.5" customHeight="1" x14ac:dyDescent="0.1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</row>
    <row r="82" spans="1:82" ht="13.5" customHeight="1" x14ac:dyDescent="0.1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</row>
    <row r="83" spans="1:82" ht="13.5" customHeight="1" x14ac:dyDescent="0.1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</row>
    <row r="84" spans="1:82" ht="13.5" customHeight="1" x14ac:dyDescent="0.1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</row>
    <row r="85" spans="1:82" ht="13.5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</row>
    <row r="86" spans="1:82" ht="13.5" customHeight="1" x14ac:dyDescent="0.1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</row>
    <row r="87" spans="1:82" ht="13.5" customHeight="1" x14ac:dyDescent="0.1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</row>
    <row r="88" spans="1:82" ht="13.5" customHeight="1" x14ac:dyDescent="0.1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</row>
    <row r="89" spans="1:82" ht="13.5" customHeight="1" x14ac:dyDescent="0.1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</row>
    <row r="90" spans="1:82" ht="13.5" customHeight="1" x14ac:dyDescent="0.1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</row>
    <row r="91" spans="1:82" ht="13.5" customHeight="1" x14ac:dyDescent="0.1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</row>
    <row r="92" spans="1:82" ht="13.5" customHeight="1" x14ac:dyDescent="0.1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</row>
    <row r="93" spans="1:82" ht="13.5" customHeight="1" x14ac:dyDescent="0.1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</row>
    <row r="94" spans="1:82" ht="13.5" customHeight="1" x14ac:dyDescent="0.1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</row>
    <row r="95" spans="1:82" ht="13.5" customHeight="1" x14ac:dyDescent="0.1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</row>
    <row r="96" spans="1:82" ht="13.5" customHeight="1" x14ac:dyDescent="0.1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</row>
    <row r="97" spans="1:82" ht="13.5" customHeight="1" x14ac:dyDescent="0.1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</row>
    <row r="98" spans="1:82" ht="13.5" customHeight="1" x14ac:dyDescent="0.1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</row>
    <row r="99" spans="1:82" ht="13.5" customHeight="1" x14ac:dyDescent="0.1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</row>
    <row r="100" spans="1:82" ht="13.5" customHeight="1" x14ac:dyDescent="0.1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</row>
    <row r="101" spans="1:82" ht="13.5" customHeight="1" x14ac:dyDescent="0.1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</row>
    <row r="102" spans="1:82" ht="13.5" customHeight="1" x14ac:dyDescent="0.1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</row>
    <row r="103" spans="1:82" ht="13.5" customHeight="1" x14ac:dyDescent="0.1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</row>
    <row r="104" spans="1:82" ht="13.5" customHeight="1" x14ac:dyDescent="0.1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</row>
    <row r="105" spans="1:82" ht="13.5" customHeight="1" x14ac:dyDescent="0.1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</row>
    <row r="106" spans="1:82" ht="13.5" customHeight="1" x14ac:dyDescent="0.1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</row>
    <row r="107" spans="1:82" ht="13.5" customHeight="1" x14ac:dyDescent="0.1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</row>
    <row r="108" spans="1:82" ht="13.5" customHeight="1" x14ac:dyDescent="0.1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</row>
    <row r="109" spans="1:82" ht="13.5" customHeight="1" x14ac:dyDescent="0.1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</row>
    <row r="110" spans="1:82" ht="13.5" customHeight="1" x14ac:dyDescent="0.1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</row>
    <row r="111" spans="1:82" ht="13.5" customHeight="1" x14ac:dyDescent="0.1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</row>
    <row r="112" spans="1:82" ht="13.5" customHeight="1" x14ac:dyDescent="0.1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</row>
    <row r="113" spans="1:82" ht="13.5" customHeight="1" x14ac:dyDescent="0.1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</row>
    <row r="114" spans="1:82" ht="13.5" customHeight="1" x14ac:dyDescent="0.1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</row>
    <row r="115" spans="1:82" ht="13.5" customHeight="1" x14ac:dyDescent="0.1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</row>
    <row r="116" spans="1:82" ht="13.5" customHeight="1" x14ac:dyDescent="0.1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</row>
    <row r="117" spans="1:82" ht="13.5" customHeight="1" x14ac:dyDescent="0.1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</row>
    <row r="118" spans="1:82" ht="13.5" customHeight="1" x14ac:dyDescent="0.1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</row>
    <row r="119" spans="1:82" ht="13.5" customHeight="1" x14ac:dyDescent="0.1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</row>
    <row r="120" spans="1:82" ht="13.5" customHeight="1" x14ac:dyDescent="0.1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</row>
    <row r="121" spans="1:82" ht="13.5" customHeight="1" x14ac:dyDescent="0.1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</row>
    <row r="122" spans="1:82" ht="13.5" customHeight="1" x14ac:dyDescent="0.1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</row>
    <row r="123" spans="1:82" ht="13.5" customHeight="1" x14ac:dyDescent="0.1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</row>
    <row r="124" spans="1:82" ht="13.5" customHeight="1" x14ac:dyDescent="0.1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</row>
    <row r="125" spans="1:82" ht="13.5" customHeight="1" x14ac:dyDescent="0.1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</row>
    <row r="126" spans="1:82" ht="13.5" customHeight="1" x14ac:dyDescent="0.1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</row>
    <row r="127" spans="1:82" ht="13.5" customHeight="1" x14ac:dyDescent="0.1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</row>
    <row r="128" spans="1:82" ht="13.5" customHeight="1" x14ac:dyDescent="0.1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</row>
    <row r="129" spans="1:82" ht="13.5" customHeight="1" x14ac:dyDescent="0.1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</row>
    <row r="130" spans="1:82" ht="13.5" customHeight="1" x14ac:dyDescent="0.1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</row>
    <row r="131" spans="1:82" ht="13.5" customHeight="1" x14ac:dyDescent="0.1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</row>
    <row r="132" spans="1:82" ht="13.5" customHeight="1" x14ac:dyDescent="0.1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</row>
    <row r="133" spans="1:82" ht="13.5" customHeight="1" x14ac:dyDescent="0.1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</row>
    <row r="134" spans="1:82" ht="13.5" customHeight="1" x14ac:dyDescent="0.1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</row>
    <row r="135" spans="1:82" ht="13.5" customHeight="1" x14ac:dyDescent="0.1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</row>
    <row r="136" spans="1:82" ht="13.5" customHeight="1" x14ac:dyDescent="0.1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</row>
    <row r="137" spans="1:82" ht="13.5" customHeight="1" x14ac:dyDescent="0.1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</row>
    <row r="138" spans="1:82" ht="13.5" customHeight="1" x14ac:dyDescent="0.1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82" ht="13.5" customHeight="1" x14ac:dyDescent="0.1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</row>
    <row r="140" spans="1:82" ht="13.5" customHeight="1" x14ac:dyDescent="0.1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</row>
    <row r="141" spans="1:82" ht="13.5" customHeight="1" x14ac:dyDescent="0.1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</row>
    <row r="142" spans="1:82" ht="13.5" customHeight="1" x14ac:dyDescent="0.1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</row>
    <row r="143" spans="1:82" ht="13.5" customHeight="1" x14ac:dyDescent="0.1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</row>
    <row r="144" spans="1:82" ht="13.5" customHeight="1" x14ac:dyDescent="0.1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</row>
    <row r="145" spans="1:82" ht="13.5" customHeight="1" x14ac:dyDescent="0.1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</row>
    <row r="146" spans="1:82" ht="13.5" customHeight="1" x14ac:dyDescent="0.1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</row>
    <row r="147" spans="1:82" ht="13.5" customHeight="1" x14ac:dyDescent="0.1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</row>
    <row r="148" spans="1:82" ht="13.5" customHeight="1" x14ac:dyDescent="0.1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</row>
    <row r="149" spans="1:82" ht="13.5" customHeight="1" x14ac:dyDescent="0.1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</row>
    <row r="150" spans="1:82" ht="13.5" customHeight="1" x14ac:dyDescent="0.1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</row>
    <row r="151" spans="1:82" ht="13.5" customHeight="1" x14ac:dyDescent="0.1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</row>
    <row r="152" spans="1:82" ht="13.5" customHeight="1" x14ac:dyDescent="0.1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</row>
    <row r="153" spans="1:82" ht="13.5" customHeight="1" x14ac:dyDescent="0.1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</row>
    <row r="154" spans="1:82" ht="13.5" customHeight="1" x14ac:dyDescent="0.1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</row>
    <row r="155" spans="1:82" ht="13.5" customHeight="1" x14ac:dyDescent="0.1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</row>
    <row r="156" spans="1:82" ht="13.5" customHeight="1" x14ac:dyDescent="0.1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</row>
    <row r="157" spans="1:82" ht="13.5" customHeight="1" x14ac:dyDescent="0.1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</row>
    <row r="158" spans="1:82" ht="13.5" customHeight="1" x14ac:dyDescent="0.1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</row>
    <row r="159" spans="1:82" ht="13.5" customHeight="1" x14ac:dyDescent="0.1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</row>
    <row r="160" spans="1:82" ht="13.5" customHeight="1" x14ac:dyDescent="0.1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</row>
    <row r="161" spans="1:82" ht="13.5" customHeight="1" x14ac:dyDescent="0.1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</row>
    <row r="162" spans="1:82" ht="13.5" customHeight="1" x14ac:dyDescent="0.1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</row>
    <row r="163" spans="1:82" ht="13.5" customHeight="1" x14ac:dyDescent="0.1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</row>
    <row r="164" spans="1:82" ht="13.5" customHeight="1" x14ac:dyDescent="0.1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</row>
    <row r="165" spans="1:82" ht="13.5" customHeight="1" x14ac:dyDescent="0.1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</row>
    <row r="166" spans="1:82" ht="13.5" customHeight="1" x14ac:dyDescent="0.1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</row>
    <row r="167" spans="1:82" ht="13.5" customHeight="1" x14ac:dyDescent="0.1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</row>
    <row r="168" spans="1:82" ht="13.5" customHeight="1" x14ac:dyDescent="0.1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</row>
    <row r="169" spans="1:82" ht="13.5" customHeight="1" x14ac:dyDescent="0.1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</row>
    <row r="170" spans="1:82" ht="13.5" customHeight="1" x14ac:dyDescent="0.1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</row>
    <row r="171" spans="1:82" ht="13.5" customHeight="1" x14ac:dyDescent="0.1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</row>
    <row r="172" spans="1:82" ht="13.5" customHeight="1" x14ac:dyDescent="0.1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</row>
    <row r="173" spans="1:82" ht="13.5" customHeight="1" x14ac:dyDescent="0.1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</row>
    <row r="174" spans="1:82" ht="13.5" customHeight="1" x14ac:dyDescent="0.1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</row>
    <row r="175" spans="1:82" ht="13.5" customHeight="1" x14ac:dyDescent="0.1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</row>
    <row r="176" spans="1:82" ht="13.5" customHeight="1" x14ac:dyDescent="0.1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</row>
    <row r="177" spans="1:82" ht="13.5" customHeight="1" x14ac:dyDescent="0.1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</row>
    <row r="178" spans="1:82" ht="13.5" customHeight="1" x14ac:dyDescent="0.1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</row>
    <row r="179" spans="1:82" ht="13.5" customHeight="1" x14ac:dyDescent="0.1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</row>
    <row r="180" spans="1:82" ht="13.5" customHeight="1" x14ac:dyDescent="0.1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</row>
    <row r="181" spans="1:82" ht="13.5" customHeight="1" x14ac:dyDescent="0.1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</row>
    <row r="182" spans="1:82" ht="13.5" customHeight="1" x14ac:dyDescent="0.1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</row>
    <row r="183" spans="1:82" ht="13.5" customHeight="1" x14ac:dyDescent="0.1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</row>
    <row r="184" spans="1:82" ht="13.5" customHeight="1" x14ac:dyDescent="0.1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</row>
    <row r="185" spans="1:82" ht="13.5" customHeight="1" x14ac:dyDescent="0.1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</row>
    <row r="186" spans="1:82" ht="13.5" customHeight="1" x14ac:dyDescent="0.1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</row>
    <row r="187" spans="1:82" ht="13.5" customHeight="1" x14ac:dyDescent="0.1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</row>
    <row r="188" spans="1:82" ht="13.5" customHeight="1" x14ac:dyDescent="0.1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</row>
    <row r="189" spans="1:82" ht="13.5" customHeight="1" x14ac:dyDescent="0.1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</row>
    <row r="190" spans="1:82" ht="13.5" customHeight="1" x14ac:dyDescent="0.1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</row>
    <row r="191" spans="1:82" ht="13.5" customHeight="1" x14ac:dyDescent="0.1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</row>
    <row r="192" spans="1:82" ht="13.5" customHeight="1" x14ac:dyDescent="0.1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</row>
    <row r="193" spans="1:82" ht="13.5" customHeight="1" x14ac:dyDescent="0.1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</row>
    <row r="194" spans="1:82" ht="13.5" customHeight="1" x14ac:dyDescent="0.1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</row>
    <row r="195" spans="1:82" ht="13.5" customHeight="1" x14ac:dyDescent="0.1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</row>
    <row r="196" spans="1:82" ht="13.5" customHeight="1" x14ac:dyDescent="0.1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</row>
    <row r="197" spans="1:82" ht="13.5" customHeight="1" x14ac:dyDescent="0.1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</row>
    <row r="198" spans="1:82" ht="13.5" customHeight="1" x14ac:dyDescent="0.1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</row>
    <row r="199" spans="1:82" ht="13.5" customHeight="1" x14ac:dyDescent="0.1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</row>
    <row r="200" spans="1:82" ht="13.5" customHeight="1" x14ac:dyDescent="0.1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</row>
    <row r="201" spans="1:82" ht="13.5" customHeight="1" x14ac:dyDescent="0.1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</row>
    <row r="202" spans="1:82" ht="13.5" customHeight="1" x14ac:dyDescent="0.1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</row>
    <row r="203" spans="1:82" ht="13.5" customHeight="1" x14ac:dyDescent="0.1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</row>
    <row r="204" spans="1:82" ht="13.5" customHeight="1" x14ac:dyDescent="0.1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</row>
    <row r="205" spans="1:82" ht="13.5" customHeight="1" x14ac:dyDescent="0.1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</row>
    <row r="206" spans="1:82" ht="13.5" customHeight="1" x14ac:dyDescent="0.1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</row>
    <row r="207" spans="1:82" ht="13.5" customHeight="1" x14ac:dyDescent="0.1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</row>
    <row r="208" spans="1:82" ht="13.5" customHeight="1" x14ac:dyDescent="0.1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</row>
    <row r="209" spans="1:82" ht="13.5" customHeight="1" x14ac:dyDescent="0.1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</row>
    <row r="210" spans="1:82" ht="13.5" customHeight="1" x14ac:dyDescent="0.1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</row>
    <row r="211" spans="1:82" ht="13.5" customHeight="1" x14ac:dyDescent="0.1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</row>
    <row r="212" spans="1:82" ht="13.5" customHeight="1" x14ac:dyDescent="0.1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</row>
    <row r="213" spans="1:82" ht="13.5" customHeight="1" x14ac:dyDescent="0.1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</row>
    <row r="214" spans="1:82" ht="13.5" customHeight="1" x14ac:dyDescent="0.1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</row>
    <row r="215" spans="1:82" ht="13.5" customHeight="1" x14ac:dyDescent="0.1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</row>
    <row r="216" spans="1:82" ht="13.5" customHeight="1" x14ac:dyDescent="0.1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</row>
    <row r="217" spans="1:82" ht="13.5" customHeight="1" x14ac:dyDescent="0.1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</row>
    <row r="218" spans="1:82" ht="13.5" customHeight="1" x14ac:dyDescent="0.1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</row>
    <row r="219" spans="1:82" ht="13.5" customHeight="1" x14ac:dyDescent="0.1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</row>
    <row r="220" spans="1:82" ht="13.5" customHeight="1" x14ac:dyDescent="0.1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</row>
    <row r="221" spans="1:82" ht="13.5" customHeight="1" x14ac:dyDescent="0.1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</row>
    <row r="222" spans="1:82" ht="13.5" customHeight="1" x14ac:dyDescent="0.1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</row>
    <row r="223" spans="1:82" ht="13.5" customHeight="1" x14ac:dyDescent="0.1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</row>
    <row r="224" spans="1:82" ht="13.5" customHeight="1" x14ac:dyDescent="0.1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</row>
    <row r="225" spans="1:82" ht="13.5" customHeight="1" x14ac:dyDescent="0.1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</row>
    <row r="226" spans="1:82" ht="13.5" customHeight="1" x14ac:dyDescent="0.1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</row>
    <row r="227" spans="1:82" ht="13.5" customHeight="1" x14ac:dyDescent="0.1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</row>
    <row r="228" spans="1:82" ht="13.5" customHeight="1" x14ac:dyDescent="0.1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</row>
    <row r="229" spans="1:82" ht="13.5" customHeight="1" x14ac:dyDescent="0.1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</row>
    <row r="230" spans="1:82" ht="13.5" customHeight="1" x14ac:dyDescent="0.1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</row>
    <row r="231" spans="1:82" ht="13.5" customHeight="1" x14ac:dyDescent="0.1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</row>
    <row r="232" spans="1:82" ht="13.5" customHeight="1" x14ac:dyDescent="0.1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</row>
    <row r="233" spans="1:82" ht="13.5" customHeight="1" x14ac:dyDescent="0.1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</row>
    <row r="234" spans="1:82" ht="13.5" customHeight="1" x14ac:dyDescent="0.1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</row>
    <row r="235" spans="1:82" ht="13.5" customHeight="1" x14ac:dyDescent="0.1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</row>
    <row r="236" spans="1:82" ht="13.5" customHeight="1" x14ac:dyDescent="0.1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</row>
    <row r="237" spans="1:82" ht="13.5" customHeight="1" x14ac:dyDescent="0.1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</row>
    <row r="238" spans="1:82" ht="13.5" customHeight="1" x14ac:dyDescent="0.1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</row>
    <row r="239" spans="1:82" ht="13.5" customHeight="1" x14ac:dyDescent="0.1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</row>
    <row r="240" spans="1:82" ht="13.5" customHeight="1" x14ac:dyDescent="0.1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</row>
    <row r="241" spans="1:82" ht="13.5" customHeight="1" x14ac:dyDescent="0.1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</row>
    <row r="242" spans="1:82" ht="13.5" customHeight="1" x14ac:dyDescent="0.1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</row>
    <row r="243" spans="1:82" ht="13.5" customHeight="1" x14ac:dyDescent="0.1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</row>
    <row r="244" spans="1:82" ht="13.5" customHeight="1" x14ac:dyDescent="0.1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</row>
    <row r="245" spans="1:82" ht="13.5" customHeight="1" x14ac:dyDescent="0.1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</row>
    <row r="246" spans="1:82" ht="13.5" customHeight="1" x14ac:dyDescent="0.1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</row>
    <row r="247" spans="1:82" ht="13.5" customHeight="1" x14ac:dyDescent="0.1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</row>
    <row r="248" spans="1:82" ht="13.5" customHeight="1" x14ac:dyDescent="0.1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</row>
    <row r="249" spans="1:82" ht="13.5" customHeight="1" x14ac:dyDescent="0.1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</row>
    <row r="250" spans="1:82" ht="13.5" customHeight="1" x14ac:dyDescent="0.1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</row>
    <row r="251" spans="1:82" ht="13.5" customHeight="1" x14ac:dyDescent="0.1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</row>
    <row r="252" spans="1:82" ht="13.5" customHeight="1" x14ac:dyDescent="0.1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</row>
    <row r="253" spans="1:82" ht="13.5" customHeight="1" x14ac:dyDescent="0.1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</row>
    <row r="254" spans="1:82" ht="13.5" customHeight="1" x14ac:dyDescent="0.1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</row>
    <row r="255" spans="1:82" ht="13.5" customHeight="1" x14ac:dyDescent="0.1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</row>
    <row r="256" spans="1:82" ht="13.5" customHeight="1" x14ac:dyDescent="0.1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</row>
    <row r="257" spans="1:82" ht="13.5" customHeight="1" x14ac:dyDescent="0.1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</row>
    <row r="258" spans="1:82" ht="13.5" customHeight="1" x14ac:dyDescent="0.1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</row>
    <row r="259" spans="1:82" ht="13.5" customHeight="1" x14ac:dyDescent="0.1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</row>
    <row r="260" spans="1:82" ht="13.5" customHeight="1" x14ac:dyDescent="0.1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</row>
    <row r="261" spans="1:82" ht="13.5" customHeight="1" x14ac:dyDescent="0.1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</row>
    <row r="262" spans="1:82" ht="13.5" customHeight="1" x14ac:dyDescent="0.1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</row>
    <row r="263" spans="1:82" ht="13.5" customHeight="1" x14ac:dyDescent="0.1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</row>
    <row r="264" spans="1:82" ht="13.5" customHeight="1" x14ac:dyDescent="0.1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</row>
    <row r="265" spans="1:82" ht="13.5" customHeight="1" x14ac:dyDescent="0.1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</row>
    <row r="266" spans="1:82" ht="13.5" customHeight="1" x14ac:dyDescent="0.1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</row>
    <row r="267" spans="1:82" ht="13.5" customHeight="1" x14ac:dyDescent="0.1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</row>
    <row r="268" spans="1:82" ht="13.5" customHeight="1" x14ac:dyDescent="0.1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</row>
    <row r="269" spans="1:82" ht="13.5" customHeight="1" x14ac:dyDescent="0.1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</row>
    <row r="270" spans="1:82" ht="13.5" customHeight="1" x14ac:dyDescent="0.1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</row>
    <row r="271" spans="1:82" ht="13.5" customHeight="1" x14ac:dyDescent="0.1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</row>
    <row r="272" spans="1:82" ht="13.5" customHeight="1" x14ac:dyDescent="0.1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</row>
    <row r="273" spans="1:82" ht="13.5" customHeight="1" x14ac:dyDescent="0.1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</row>
    <row r="274" spans="1:82" ht="13.5" customHeight="1" x14ac:dyDescent="0.1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</row>
    <row r="275" spans="1:82" ht="13.5" customHeight="1" x14ac:dyDescent="0.1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</row>
    <row r="276" spans="1:82" ht="13.5" customHeight="1" x14ac:dyDescent="0.1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</row>
    <row r="277" spans="1:82" ht="13.5" customHeight="1" x14ac:dyDescent="0.1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</row>
    <row r="278" spans="1:82" ht="13.5" customHeight="1" x14ac:dyDescent="0.1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</row>
    <row r="279" spans="1:82" ht="13.5" customHeight="1" x14ac:dyDescent="0.1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</row>
    <row r="280" spans="1:82" ht="13.5" customHeight="1" x14ac:dyDescent="0.1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</row>
    <row r="281" spans="1:82" ht="13.5" customHeight="1" x14ac:dyDescent="0.1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</row>
    <row r="282" spans="1:82" ht="13.5" customHeight="1" x14ac:dyDescent="0.1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</row>
    <row r="283" spans="1:82" ht="13.5" customHeight="1" x14ac:dyDescent="0.1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</row>
    <row r="284" spans="1:82" ht="13.5" customHeight="1" x14ac:dyDescent="0.1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</row>
    <row r="285" spans="1:82" ht="13.5" customHeight="1" x14ac:dyDescent="0.1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</row>
    <row r="286" spans="1:82" ht="13.5" customHeight="1" x14ac:dyDescent="0.1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</row>
    <row r="287" spans="1:82" ht="13.5" customHeight="1" x14ac:dyDescent="0.1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</row>
    <row r="288" spans="1:82" ht="13.5" customHeight="1" x14ac:dyDescent="0.1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</row>
    <row r="289" spans="1:82" ht="13.5" customHeight="1" x14ac:dyDescent="0.1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</row>
    <row r="290" spans="1:82" ht="13.5" customHeight="1" x14ac:dyDescent="0.1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</row>
    <row r="291" spans="1:82" ht="13.5" customHeight="1" x14ac:dyDescent="0.1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</row>
    <row r="292" spans="1:82" ht="13.5" customHeight="1" x14ac:dyDescent="0.1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</row>
    <row r="293" spans="1:82" ht="13.5" customHeight="1" x14ac:dyDescent="0.1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</row>
    <row r="294" spans="1:82" ht="13.5" customHeight="1" x14ac:dyDescent="0.1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</row>
    <row r="295" spans="1:82" ht="13.5" customHeight="1" x14ac:dyDescent="0.1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</row>
    <row r="296" spans="1:82" ht="13.5" customHeight="1" x14ac:dyDescent="0.1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</row>
    <row r="297" spans="1:82" ht="13.5" customHeight="1" x14ac:dyDescent="0.1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</row>
    <row r="298" spans="1:82" ht="13.5" customHeight="1" x14ac:dyDescent="0.1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</row>
    <row r="299" spans="1:82" ht="13.5" customHeight="1" x14ac:dyDescent="0.1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</row>
    <row r="300" spans="1:82" ht="13.5" customHeight="1" x14ac:dyDescent="0.1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</row>
    <row r="301" spans="1:82" ht="13.5" customHeight="1" x14ac:dyDescent="0.1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</row>
    <row r="302" spans="1:82" ht="13.5" customHeight="1" x14ac:dyDescent="0.1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</row>
    <row r="303" spans="1:82" ht="13.5" customHeight="1" x14ac:dyDescent="0.1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</row>
    <row r="304" spans="1:82" ht="13.5" customHeight="1" x14ac:dyDescent="0.1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</row>
    <row r="305" spans="1:82" ht="13.5" customHeight="1" x14ac:dyDescent="0.1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</row>
    <row r="306" spans="1:82" ht="13.5" customHeight="1" x14ac:dyDescent="0.1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</row>
    <row r="307" spans="1:82" ht="13.5" customHeight="1" x14ac:dyDescent="0.1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</row>
    <row r="308" spans="1:82" ht="13.5" customHeight="1" x14ac:dyDescent="0.1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</row>
    <row r="309" spans="1:82" ht="13.5" customHeight="1" x14ac:dyDescent="0.1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</row>
    <row r="310" spans="1:82" ht="13.5" customHeight="1" x14ac:dyDescent="0.1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</row>
    <row r="311" spans="1:82" ht="13.5" customHeight="1" x14ac:dyDescent="0.1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</row>
    <row r="312" spans="1:82" ht="13.5" customHeight="1" x14ac:dyDescent="0.1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</row>
    <row r="313" spans="1:82" ht="13.5" customHeight="1" x14ac:dyDescent="0.1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</row>
    <row r="314" spans="1:82" ht="13.5" customHeight="1" x14ac:dyDescent="0.1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</row>
    <row r="315" spans="1:82" ht="13.5" customHeight="1" x14ac:dyDescent="0.1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</row>
    <row r="316" spans="1:82" ht="13.5" customHeight="1" x14ac:dyDescent="0.1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</row>
    <row r="317" spans="1:82" ht="13.5" customHeight="1" x14ac:dyDescent="0.1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</row>
    <row r="318" spans="1:82" ht="13.5" customHeight="1" x14ac:dyDescent="0.1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</row>
    <row r="319" spans="1:82" ht="13.5" customHeight="1" x14ac:dyDescent="0.1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</row>
    <row r="320" spans="1:82" ht="13.5" customHeight="1" x14ac:dyDescent="0.1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</row>
    <row r="321" spans="1:82" ht="13.5" customHeight="1" x14ac:dyDescent="0.1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</row>
    <row r="322" spans="1:82" ht="13.5" customHeight="1" x14ac:dyDescent="0.1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</row>
    <row r="323" spans="1:82" ht="13.5" customHeight="1" x14ac:dyDescent="0.1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</row>
    <row r="324" spans="1:82" ht="13.5" customHeight="1" x14ac:dyDescent="0.1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</row>
    <row r="325" spans="1:82" ht="13.5" customHeight="1" x14ac:dyDescent="0.1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</row>
    <row r="326" spans="1:82" ht="13.5" customHeight="1" x14ac:dyDescent="0.1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</row>
    <row r="327" spans="1:82" ht="13.5" customHeight="1" x14ac:dyDescent="0.1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</row>
    <row r="328" spans="1:82" ht="13.5" customHeight="1" x14ac:dyDescent="0.1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</row>
    <row r="329" spans="1:82" ht="13.5" customHeight="1" x14ac:dyDescent="0.1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</row>
    <row r="330" spans="1:82" ht="13.5" customHeight="1" x14ac:dyDescent="0.1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</row>
    <row r="331" spans="1:82" ht="13.5" customHeight="1" x14ac:dyDescent="0.1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</row>
    <row r="332" spans="1:82" ht="13.5" customHeight="1" x14ac:dyDescent="0.1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</row>
    <row r="333" spans="1:82" ht="13.5" customHeight="1" x14ac:dyDescent="0.1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</row>
    <row r="334" spans="1:82" ht="13.5" customHeight="1" x14ac:dyDescent="0.1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</row>
    <row r="335" spans="1:82" ht="13.5" customHeight="1" x14ac:dyDescent="0.1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</row>
    <row r="336" spans="1:82" ht="13.5" customHeight="1" x14ac:dyDescent="0.1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</row>
    <row r="337" spans="1:82" ht="13.5" customHeight="1" x14ac:dyDescent="0.1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</row>
    <row r="338" spans="1:82" ht="13.5" customHeight="1" x14ac:dyDescent="0.1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</row>
    <row r="339" spans="1:82" ht="13.5" customHeight="1" x14ac:dyDescent="0.1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</row>
    <row r="340" spans="1:82" ht="13.5" customHeight="1" x14ac:dyDescent="0.1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</row>
    <row r="341" spans="1:82" ht="13.5" customHeight="1" x14ac:dyDescent="0.1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</row>
    <row r="342" spans="1:82" ht="13.5" customHeight="1" x14ac:dyDescent="0.1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</row>
    <row r="343" spans="1:82" ht="13.5" customHeight="1" x14ac:dyDescent="0.1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</row>
    <row r="344" spans="1:82" ht="13.5" customHeight="1" x14ac:dyDescent="0.1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</row>
    <row r="345" spans="1:82" ht="13.5" customHeight="1" x14ac:dyDescent="0.1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</row>
    <row r="346" spans="1:82" ht="13.5" customHeight="1" x14ac:dyDescent="0.1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</row>
    <row r="347" spans="1:82" ht="13.5" customHeight="1" x14ac:dyDescent="0.1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</row>
    <row r="348" spans="1:82" ht="13.5" customHeight="1" x14ac:dyDescent="0.1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</row>
    <row r="349" spans="1:82" ht="13.5" customHeight="1" x14ac:dyDescent="0.1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</row>
    <row r="350" spans="1:82" ht="13.5" customHeight="1" x14ac:dyDescent="0.1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</row>
    <row r="351" spans="1:82" ht="13.5" customHeight="1" x14ac:dyDescent="0.1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</row>
    <row r="352" spans="1:82" ht="13.5" customHeight="1" x14ac:dyDescent="0.1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</row>
    <row r="353" spans="1:82" ht="13.5" customHeight="1" x14ac:dyDescent="0.1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</row>
    <row r="354" spans="1:82" ht="13.5" customHeight="1" x14ac:dyDescent="0.1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</row>
    <row r="355" spans="1:82" ht="13.5" customHeight="1" x14ac:dyDescent="0.1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</row>
    <row r="356" spans="1:82" ht="13.5" customHeight="1" x14ac:dyDescent="0.1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</row>
    <row r="357" spans="1:82" ht="13.5" customHeight="1" x14ac:dyDescent="0.1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</row>
    <row r="358" spans="1:82" ht="13.5" customHeight="1" x14ac:dyDescent="0.1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</row>
    <row r="359" spans="1:82" ht="13.5" customHeight="1" x14ac:dyDescent="0.1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</row>
    <row r="360" spans="1:82" ht="13.5" customHeight="1" x14ac:dyDescent="0.1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</row>
    <row r="361" spans="1:82" ht="13.5" customHeight="1" x14ac:dyDescent="0.1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</row>
    <row r="362" spans="1:82" ht="13.5" customHeight="1" x14ac:dyDescent="0.1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</row>
    <row r="363" spans="1:82" ht="13.5" customHeight="1" x14ac:dyDescent="0.1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</row>
    <row r="364" spans="1:82" ht="13.5" customHeight="1" x14ac:dyDescent="0.1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</row>
    <row r="365" spans="1:82" ht="13.5" customHeight="1" x14ac:dyDescent="0.1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</row>
    <row r="366" spans="1:82" ht="13.5" customHeight="1" x14ac:dyDescent="0.1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</row>
    <row r="367" spans="1:82" ht="13.5" customHeight="1" x14ac:dyDescent="0.1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</row>
    <row r="368" spans="1:82" ht="13.5" customHeight="1" x14ac:dyDescent="0.1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</row>
    <row r="369" spans="1:82" ht="13.5" customHeight="1" x14ac:dyDescent="0.1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</row>
    <row r="370" spans="1:82" ht="13.5" customHeight="1" x14ac:dyDescent="0.1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</row>
    <row r="371" spans="1:82" ht="13.5" customHeight="1" x14ac:dyDescent="0.1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</row>
    <row r="372" spans="1:82" ht="13.5" customHeight="1" x14ac:dyDescent="0.1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</row>
    <row r="373" spans="1:82" ht="13.5" customHeight="1" x14ac:dyDescent="0.1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</row>
    <row r="374" spans="1:82" ht="13.5" customHeight="1" x14ac:dyDescent="0.1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</row>
    <row r="375" spans="1:82" ht="13.5" customHeight="1" x14ac:dyDescent="0.1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</row>
    <row r="376" spans="1:82" ht="13.5" customHeight="1" x14ac:dyDescent="0.1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</row>
    <row r="377" spans="1:82" ht="13.5" customHeight="1" x14ac:dyDescent="0.1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</row>
    <row r="378" spans="1:82" ht="13.5" customHeight="1" x14ac:dyDescent="0.1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</row>
    <row r="379" spans="1:82" ht="13.5" customHeight="1" x14ac:dyDescent="0.1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</row>
    <row r="380" spans="1:82" ht="13.5" customHeight="1" x14ac:dyDescent="0.1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</row>
    <row r="381" spans="1:82" ht="13.5" customHeight="1" x14ac:dyDescent="0.1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</row>
    <row r="382" spans="1:82" ht="13.5" customHeight="1" x14ac:dyDescent="0.1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</row>
    <row r="383" spans="1:82" ht="13.5" customHeight="1" x14ac:dyDescent="0.1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</row>
    <row r="384" spans="1:82" ht="13.5" customHeight="1" x14ac:dyDescent="0.1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</row>
    <row r="385" spans="1:82" ht="13.5" customHeight="1" x14ac:dyDescent="0.1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</row>
    <row r="386" spans="1:82" ht="13.5" customHeight="1" x14ac:dyDescent="0.1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</row>
    <row r="387" spans="1:82" ht="13.5" customHeight="1" x14ac:dyDescent="0.1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</row>
    <row r="388" spans="1:82" ht="13.5" customHeight="1" x14ac:dyDescent="0.1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</row>
    <row r="389" spans="1:82" ht="13.5" customHeight="1" x14ac:dyDescent="0.1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</row>
    <row r="390" spans="1:82" ht="13.5" customHeight="1" x14ac:dyDescent="0.1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</row>
    <row r="391" spans="1:82" ht="13.5" customHeight="1" x14ac:dyDescent="0.1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</row>
    <row r="392" spans="1:82" ht="13.5" customHeight="1" x14ac:dyDescent="0.1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</row>
    <row r="393" spans="1:82" ht="13.5" customHeight="1" x14ac:dyDescent="0.1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</row>
    <row r="394" spans="1:82" ht="13.5" customHeight="1" x14ac:dyDescent="0.1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</row>
    <row r="395" spans="1:82" ht="13.5" customHeight="1" x14ac:dyDescent="0.1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</row>
    <row r="396" spans="1:82" ht="13.5" customHeight="1" x14ac:dyDescent="0.1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</row>
    <row r="397" spans="1:82" ht="13.5" customHeight="1" x14ac:dyDescent="0.1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</row>
    <row r="398" spans="1:82" ht="13.5" customHeight="1" x14ac:dyDescent="0.1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</row>
    <row r="399" spans="1:82" ht="13.5" customHeight="1" x14ac:dyDescent="0.1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</row>
    <row r="400" spans="1:82" ht="13.5" customHeight="1" x14ac:dyDescent="0.1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</row>
    <row r="401" spans="1:82" ht="13.5" customHeight="1" x14ac:dyDescent="0.1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</row>
    <row r="402" spans="1:82" ht="13.5" customHeight="1" x14ac:dyDescent="0.1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</row>
    <row r="403" spans="1:82" ht="13.5" customHeight="1" x14ac:dyDescent="0.1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</row>
    <row r="404" spans="1:82" ht="13.5" customHeight="1" x14ac:dyDescent="0.1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</row>
    <row r="405" spans="1:82" ht="13.5" customHeight="1" x14ac:dyDescent="0.1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</row>
    <row r="406" spans="1:82" ht="13.5" customHeight="1" x14ac:dyDescent="0.1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</row>
    <row r="407" spans="1:82" ht="13.5" customHeight="1" x14ac:dyDescent="0.1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</row>
    <row r="408" spans="1:82" ht="13.5" customHeight="1" x14ac:dyDescent="0.1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</row>
    <row r="409" spans="1:82" ht="13.5" customHeight="1" x14ac:dyDescent="0.1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</row>
    <row r="410" spans="1:82" ht="13.5" customHeight="1" x14ac:dyDescent="0.1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</row>
    <row r="411" spans="1:82" ht="13.5" customHeight="1" x14ac:dyDescent="0.1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</row>
    <row r="412" spans="1:82" ht="13.5" customHeight="1" x14ac:dyDescent="0.1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</row>
    <row r="413" spans="1:82" ht="13.5" customHeight="1" x14ac:dyDescent="0.1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</row>
    <row r="414" spans="1:82" ht="13.5" customHeight="1" x14ac:dyDescent="0.1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</row>
    <row r="415" spans="1:82" ht="13.5" customHeight="1" x14ac:dyDescent="0.1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</row>
    <row r="416" spans="1:82" ht="13.5" customHeight="1" x14ac:dyDescent="0.1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</row>
    <row r="417" spans="1:82" ht="13.5" customHeight="1" x14ac:dyDescent="0.1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</row>
    <row r="418" spans="1:82" ht="13.5" customHeight="1" x14ac:dyDescent="0.1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</row>
    <row r="419" spans="1:82" ht="13.5" customHeight="1" x14ac:dyDescent="0.1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</row>
    <row r="420" spans="1:82" ht="13.5" customHeight="1" x14ac:dyDescent="0.1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</row>
    <row r="421" spans="1:82" ht="13.5" customHeight="1" x14ac:dyDescent="0.1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</row>
    <row r="422" spans="1:82" ht="13.5" customHeight="1" x14ac:dyDescent="0.1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</row>
    <row r="423" spans="1:82" ht="13.5" customHeight="1" x14ac:dyDescent="0.1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</row>
    <row r="424" spans="1:82" ht="13.5" customHeight="1" x14ac:dyDescent="0.1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</row>
    <row r="425" spans="1:82" ht="13.5" customHeight="1" x14ac:dyDescent="0.1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</row>
    <row r="426" spans="1:82" ht="13.5" customHeight="1" x14ac:dyDescent="0.1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</row>
    <row r="427" spans="1:82" ht="13.5" customHeight="1" x14ac:dyDescent="0.1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</row>
    <row r="428" spans="1:82" ht="13.5" customHeight="1" x14ac:dyDescent="0.1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</row>
    <row r="429" spans="1:82" ht="13.5" customHeight="1" x14ac:dyDescent="0.1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</row>
    <row r="430" spans="1:82" ht="13.5" customHeight="1" x14ac:dyDescent="0.1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</row>
    <row r="431" spans="1:82" ht="13.5" customHeight="1" x14ac:dyDescent="0.1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</row>
    <row r="432" spans="1:82" ht="13.5" customHeight="1" x14ac:dyDescent="0.1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</row>
    <row r="433" spans="1:82" ht="13.5" customHeight="1" x14ac:dyDescent="0.1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</row>
    <row r="434" spans="1:82" ht="13.5" customHeight="1" x14ac:dyDescent="0.1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</row>
    <row r="435" spans="1:82" ht="13.5" customHeight="1" x14ac:dyDescent="0.1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</row>
    <row r="436" spans="1:82" ht="13.5" customHeight="1" x14ac:dyDescent="0.1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</row>
    <row r="437" spans="1:82" ht="13.5" customHeight="1" x14ac:dyDescent="0.1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</row>
    <row r="438" spans="1:82" ht="13.5" customHeight="1" x14ac:dyDescent="0.1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</row>
    <row r="439" spans="1:82" ht="13.5" customHeight="1" x14ac:dyDescent="0.1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</row>
    <row r="440" spans="1:82" ht="13.5" customHeight="1" x14ac:dyDescent="0.1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</row>
    <row r="441" spans="1:82" ht="13.5" customHeight="1" x14ac:dyDescent="0.1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</row>
    <row r="442" spans="1:82" ht="13.5" customHeight="1" x14ac:dyDescent="0.1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</row>
    <row r="443" spans="1:82" ht="13.5" customHeight="1" x14ac:dyDescent="0.1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</row>
    <row r="444" spans="1:82" ht="13.5" customHeight="1" x14ac:dyDescent="0.1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</row>
    <row r="445" spans="1:82" ht="13.5" customHeight="1" x14ac:dyDescent="0.1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</row>
    <row r="446" spans="1:82" ht="13.5" customHeight="1" x14ac:dyDescent="0.1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</row>
    <row r="447" spans="1:82" ht="13.5" customHeight="1" x14ac:dyDescent="0.1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</row>
    <row r="448" spans="1:82" ht="13.5" customHeight="1" x14ac:dyDescent="0.1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</row>
    <row r="449" spans="1:82" ht="13.5" customHeight="1" x14ac:dyDescent="0.1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</row>
    <row r="450" spans="1:82" ht="13.5" customHeight="1" x14ac:dyDescent="0.1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</row>
    <row r="451" spans="1:82" ht="13.5" customHeight="1" x14ac:dyDescent="0.1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</row>
    <row r="452" spans="1:82" ht="13.5" customHeight="1" x14ac:dyDescent="0.1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</row>
    <row r="453" spans="1:82" ht="13.5" customHeight="1" x14ac:dyDescent="0.1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</row>
    <row r="454" spans="1:82" ht="13.5" customHeight="1" x14ac:dyDescent="0.1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  <c r="BB454" s="71"/>
      <c r="BC454" s="71"/>
      <c r="BD454" s="71"/>
      <c r="BE454" s="71"/>
      <c r="BF454" s="71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</row>
    <row r="455" spans="1:82" ht="13.5" customHeight="1" x14ac:dyDescent="0.1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</row>
    <row r="456" spans="1:82" ht="13.5" customHeight="1" x14ac:dyDescent="0.1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</row>
    <row r="457" spans="1:82" ht="13.5" customHeight="1" x14ac:dyDescent="0.1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</row>
    <row r="458" spans="1:82" ht="13.5" customHeight="1" x14ac:dyDescent="0.1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</row>
    <row r="459" spans="1:82" ht="13.5" customHeight="1" x14ac:dyDescent="0.1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</row>
    <row r="460" spans="1:82" ht="13.5" customHeight="1" x14ac:dyDescent="0.1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</row>
    <row r="461" spans="1:82" ht="13.5" customHeight="1" x14ac:dyDescent="0.1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</row>
    <row r="462" spans="1:82" ht="13.5" customHeight="1" x14ac:dyDescent="0.1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  <c r="BB462" s="71"/>
      <c r="BC462" s="71"/>
      <c r="BD462" s="71"/>
      <c r="BE462" s="71"/>
      <c r="BF462" s="71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</row>
    <row r="463" spans="1:82" ht="13.5" customHeight="1" x14ac:dyDescent="0.1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</row>
    <row r="464" spans="1:82" ht="13.5" customHeight="1" x14ac:dyDescent="0.1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</row>
    <row r="465" spans="1:82" ht="13.5" customHeight="1" x14ac:dyDescent="0.1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</row>
    <row r="466" spans="1:82" ht="13.5" customHeight="1" x14ac:dyDescent="0.1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</row>
    <row r="467" spans="1:82" ht="13.5" customHeight="1" x14ac:dyDescent="0.1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</row>
    <row r="468" spans="1:82" ht="13.5" customHeight="1" x14ac:dyDescent="0.1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</row>
    <row r="469" spans="1:82" ht="13.5" customHeight="1" x14ac:dyDescent="0.1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</row>
    <row r="470" spans="1:82" ht="13.5" customHeight="1" x14ac:dyDescent="0.1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  <c r="BB470" s="71"/>
      <c r="BC470" s="71"/>
      <c r="BD470" s="71"/>
      <c r="BE470" s="71"/>
      <c r="BF470" s="71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</row>
    <row r="471" spans="1:82" ht="13.5" customHeight="1" x14ac:dyDescent="0.1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</row>
    <row r="472" spans="1:82" ht="13.5" customHeight="1" x14ac:dyDescent="0.1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  <c r="BA472" s="71"/>
      <c r="BB472" s="71"/>
      <c r="BC472" s="71"/>
      <c r="BD472" s="71"/>
      <c r="BE472" s="71"/>
      <c r="BF472" s="71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</row>
    <row r="473" spans="1:82" ht="13.5" customHeight="1" x14ac:dyDescent="0.1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</row>
    <row r="474" spans="1:82" ht="13.5" customHeight="1" x14ac:dyDescent="0.1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</row>
    <row r="475" spans="1:82" ht="13.5" customHeight="1" x14ac:dyDescent="0.1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  <c r="BA475" s="71"/>
      <c r="BB475" s="71"/>
      <c r="BC475" s="71"/>
      <c r="BD475" s="71"/>
      <c r="BE475" s="71"/>
      <c r="BF475" s="71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</row>
    <row r="476" spans="1:82" ht="13.5" customHeight="1" x14ac:dyDescent="0.1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  <c r="BB476" s="71"/>
      <c r="BC476" s="71"/>
      <c r="BD476" s="71"/>
      <c r="BE476" s="71"/>
      <c r="BF476" s="71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</row>
    <row r="477" spans="1:82" ht="13.5" customHeight="1" x14ac:dyDescent="0.1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</row>
    <row r="478" spans="1:82" ht="13.5" customHeight="1" x14ac:dyDescent="0.1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  <c r="BA478" s="71"/>
      <c r="BB478" s="71"/>
      <c r="BC478" s="71"/>
      <c r="BD478" s="71"/>
      <c r="BE478" s="71"/>
      <c r="BF478" s="71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</row>
    <row r="479" spans="1:82" ht="13.5" customHeight="1" x14ac:dyDescent="0.1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  <c r="BA479" s="71"/>
      <c r="BB479" s="71"/>
      <c r="BC479" s="71"/>
      <c r="BD479" s="71"/>
      <c r="BE479" s="71"/>
      <c r="BF479" s="71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</row>
    <row r="480" spans="1:82" ht="13.5" customHeight="1" x14ac:dyDescent="0.1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  <c r="BB480" s="71"/>
      <c r="BC480" s="71"/>
      <c r="BD480" s="71"/>
      <c r="BE480" s="71"/>
      <c r="BF480" s="71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</row>
    <row r="481" spans="1:82" ht="13.5" customHeight="1" x14ac:dyDescent="0.1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  <c r="BB481" s="71"/>
      <c r="BC481" s="71"/>
      <c r="BD481" s="71"/>
      <c r="BE481" s="71"/>
      <c r="BF481" s="71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</row>
    <row r="482" spans="1:82" ht="13.5" customHeight="1" x14ac:dyDescent="0.1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  <c r="BA482" s="71"/>
      <c r="BB482" s="71"/>
      <c r="BC482" s="71"/>
      <c r="BD482" s="71"/>
      <c r="BE482" s="71"/>
      <c r="BF482" s="71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</row>
    <row r="483" spans="1:82" ht="13.5" customHeight="1" x14ac:dyDescent="0.1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  <c r="BB483" s="71"/>
      <c r="BC483" s="71"/>
      <c r="BD483" s="71"/>
      <c r="BE483" s="71"/>
      <c r="BF483" s="71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</row>
    <row r="484" spans="1:82" ht="13.5" customHeight="1" x14ac:dyDescent="0.1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  <c r="BB484" s="71"/>
      <c r="BC484" s="71"/>
      <c r="BD484" s="71"/>
      <c r="BE484" s="71"/>
      <c r="BF484" s="71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</row>
    <row r="485" spans="1:82" ht="13.5" customHeight="1" x14ac:dyDescent="0.1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  <c r="BA485" s="71"/>
      <c r="BB485" s="71"/>
      <c r="BC485" s="71"/>
      <c r="BD485" s="71"/>
      <c r="BE485" s="71"/>
      <c r="BF485" s="71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</row>
    <row r="486" spans="1:82" ht="13.5" customHeight="1" x14ac:dyDescent="0.1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</row>
    <row r="487" spans="1:82" ht="13.5" customHeight="1" x14ac:dyDescent="0.1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</row>
    <row r="488" spans="1:82" ht="13.5" customHeight="1" x14ac:dyDescent="0.1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</row>
    <row r="489" spans="1:82" ht="13.5" customHeight="1" x14ac:dyDescent="0.1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</row>
    <row r="490" spans="1:82" ht="13.5" customHeight="1" x14ac:dyDescent="0.1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  <c r="BB490" s="71"/>
      <c r="BC490" s="71"/>
      <c r="BD490" s="71"/>
      <c r="BE490" s="71"/>
      <c r="BF490" s="71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</row>
    <row r="491" spans="1:82" ht="13.5" customHeight="1" x14ac:dyDescent="0.1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  <c r="BB491" s="71"/>
      <c r="BC491" s="71"/>
      <c r="BD491" s="71"/>
      <c r="BE491" s="71"/>
      <c r="BF491" s="71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</row>
    <row r="492" spans="1:82" ht="13.5" customHeight="1" x14ac:dyDescent="0.1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  <c r="BB492" s="71"/>
      <c r="BC492" s="71"/>
      <c r="BD492" s="71"/>
      <c r="BE492" s="71"/>
      <c r="BF492" s="71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</row>
    <row r="493" spans="1:82" ht="13.5" customHeight="1" x14ac:dyDescent="0.1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  <c r="BB493" s="71"/>
      <c r="BC493" s="71"/>
      <c r="BD493" s="71"/>
      <c r="BE493" s="71"/>
      <c r="BF493" s="71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</row>
    <row r="494" spans="1:82" ht="13.5" customHeight="1" x14ac:dyDescent="0.1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  <c r="BB494" s="71"/>
      <c r="BC494" s="71"/>
      <c r="BD494" s="71"/>
      <c r="BE494" s="71"/>
      <c r="BF494" s="71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</row>
    <row r="495" spans="1:82" ht="13.5" customHeight="1" x14ac:dyDescent="0.1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  <c r="BB495" s="71"/>
      <c r="BC495" s="71"/>
      <c r="BD495" s="71"/>
      <c r="BE495" s="71"/>
      <c r="BF495" s="71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</row>
    <row r="496" spans="1:82" ht="13.5" customHeight="1" x14ac:dyDescent="0.1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  <c r="BB496" s="71"/>
      <c r="BC496" s="71"/>
      <c r="BD496" s="71"/>
      <c r="BE496" s="71"/>
      <c r="BF496" s="71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</row>
    <row r="497" spans="1:82" ht="13.5" customHeight="1" x14ac:dyDescent="0.1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</row>
    <row r="498" spans="1:82" ht="13.5" customHeight="1" x14ac:dyDescent="0.1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  <c r="BC498" s="71"/>
      <c r="BD498" s="71"/>
      <c r="BE498" s="71"/>
      <c r="BF498" s="71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</row>
    <row r="499" spans="1:82" ht="13.5" customHeight="1" x14ac:dyDescent="0.1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</row>
    <row r="500" spans="1:82" ht="13.5" customHeight="1" x14ac:dyDescent="0.1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  <c r="BA500" s="71"/>
      <c r="BB500" s="71"/>
      <c r="BC500" s="71"/>
      <c r="BD500" s="71"/>
      <c r="BE500" s="71"/>
      <c r="BF500" s="71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  <c r="CC500" s="42"/>
      <c r="CD500" s="42"/>
    </row>
    <row r="501" spans="1:82" ht="13.5" customHeight="1" x14ac:dyDescent="0.1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  <c r="AV501" s="71"/>
      <c r="AW501" s="71"/>
      <c r="AX501" s="71"/>
      <c r="AY501" s="71"/>
      <c r="AZ501" s="71"/>
      <c r="BA501" s="71"/>
      <c r="BB501" s="71"/>
      <c r="BC501" s="71"/>
      <c r="BD501" s="71"/>
      <c r="BE501" s="71"/>
      <c r="BF501" s="71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</row>
    <row r="502" spans="1:82" ht="13.5" customHeight="1" x14ac:dyDescent="0.1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X502" s="71"/>
      <c r="AY502" s="71"/>
      <c r="AZ502" s="71"/>
      <c r="BA502" s="71"/>
      <c r="BB502" s="71"/>
      <c r="BC502" s="71"/>
      <c r="BD502" s="71"/>
      <c r="BE502" s="71"/>
      <c r="BF502" s="71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</row>
    <row r="503" spans="1:82" ht="13.5" customHeight="1" x14ac:dyDescent="0.1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  <c r="AV503" s="71"/>
      <c r="AW503" s="71"/>
      <c r="AX503" s="71"/>
      <c r="AY503" s="71"/>
      <c r="AZ503" s="71"/>
      <c r="BA503" s="71"/>
      <c r="BB503" s="71"/>
      <c r="BC503" s="71"/>
      <c r="BD503" s="71"/>
      <c r="BE503" s="71"/>
      <c r="BF503" s="71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  <c r="BY503" s="42"/>
      <c r="BZ503" s="42"/>
      <c r="CA503" s="42"/>
      <c r="CB503" s="42"/>
      <c r="CC503" s="42"/>
      <c r="CD503" s="42"/>
    </row>
    <row r="504" spans="1:82" ht="13.5" customHeight="1" x14ac:dyDescent="0.1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  <c r="AV504" s="71"/>
      <c r="AW504" s="71"/>
      <c r="AX504" s="71"/>
      <c r="AY504" s="71"/>
      <c r="AZ504" s="71"/>
      <c r="BA504" s="71"/>
      <c r="BB504" s="71"/>
      <c r="BC504" s="71"/>
      <c r="BD504" s="71"/>
      <c r="BE504" s="71"/>
      <c r="BF504" s="71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  <c r="CC504" s="42"/>
      <c r="CD504" s="42"/>
    </row>
    <row r="505" spans="1:82" ht="13.5" customHeight="1" x14ac:dyDescent="0.1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  <c r="AV505" s="71"/>
      <c r="AW505" s="71"/>
      <c r="AX505" s="71"/>
      <c r="AY505" s="71"/>
      <c r="AZ505" s="71"/>
      <c r="BA505" s="71"/>
      <c r="BB505" s="71"/>
      <c r="BC505" s="71"/>
      <c r="BD505" s="71"/>
      <c r="BE505" s="71"/>
      <c r="BF505" s="71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  <c r="CC505" s="42"/>
      <c r="CD505" s="42"/>
    </row>
    <row r="506" spans="1:82" ht="13.5" customHeight="1" x14ac:dyDescent="0.1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  <c r="BA506" s="71"/>
      <c r="BB506" s="71"/>
      <c r="BC506" s="71"/>
      <c r="BD506" s="71"/>
      <c r="BE506" s="71"/>
      <c r="BF506" s="71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  <c r="CC506" s="42"/>
      <c r="CD506" s="42"/>
    </row>
    <row r="507" spans="1:82" ht="13.5" customHeight="1" x14ac:dyDescent="0.1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  <c r="BA507" s="71"/>
      <c r="BB507" s="71"/>
      <c r="BC507" s="71"/>
      <c r="BD507" s="71"/>
      <c r="BE507" s="71"/>
      <c r="BF507" s="71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  <c r="BY507" s="42"/>
      <c r="BZ507" s="42"/>
      <c r="CA507" s="42"/>
      <c r="CB507" s="42"/>
      <c r="CC507" s="42"/>
      <c r="CD507" s="42"/>
    </row>
    <row r="508" spans="1:82" ht="13.5" customHeight="1" x14ac:dyDescent="0.1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</row>
    <row r="509" spans="1:82" ht="13.5" customHeight="1" x14ac:dyDescent="0.1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  <c r="BA509" s="71"/>
      <c r="BB509" s="71"/>
      <c r="BC509" s="71"/>
      <c r="BD509" s="71"/>
      <c r="BE509" s="71"/>
      <c r="BF509" s="71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  <c r="BY509" s="42"/>
      <c r="BZ509" s="42"/>
      <c r="CA509" s="42"/>
      <c r="CB509" s="42"/>
      <c r="CC509" s="42"/>
      <c r="CD509" s="42"/>
    </row>
    <row r="510" spans="1:82" ht="13.5" customHeight="1" x14ac:dyDescent="0.1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  <c r="BA510" s="71"/>
      <c r="BB510" s="71"/>
      <c r="BC510" s="71"/>
      <c r="BD510" s="71"/>
      <c r="BE510" s="71"/>
      <c r="BF510" s="71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</row>
    <row r="511" spans="1:82" ht="13.5" customHeight="1" x14ac:dyDescent="0.1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  <c r="AU511" s="71"/>
      <c r="AV511" s="71"/>
      <c r="AW511" s="71"/>
      <c r="AX511" s="71"/>
      <c r="AY511" s="71"/>
      <c r="AZ511" s="71"/>
      <c r="BA511" s="71"/>
      <c r="BB511" s="71"/>
      <c r="BC511" s="71"/>
      <c r="BD511" s="71"/>
      <c r="BE511" s="71"/>
      <c r="BF511" s="71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</row>
    <row r="512" spans="1:82" ht="13.5" customHeight="1" x14ac:dyDescent="0.1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  <c r="AU512" s="71"/>
      <c r="AV512" s="71"/>
      <c r="AW512" s="71"/>
      <c r="AX512" s="71"/>
      <c r="AY512" s="71"/>
      <c r="AZ512" s="71"/>
      <c r="BA512" s="71"/>
      <c r="BB512" s="71"/>
      <c r="BC512" s="71"/>
      <c r="BD512" s="71"/>
      <c r="BE512" s="71"/>
      <c r="BF512" s="71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  <c r="CC512" s="42"/>
      <c r="CD512" s="42"/>
    </row>
    <row r="513" spans="1:82" ht="13.5" customHeight="1" x14ac:dyDescent="0.1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  <c r="AU513" s="71"/>
      <c r="AV513" s="71"/>
      <c r="AW513" s="71"/>
      <c r="AX513" s="71"/>
      <c r="AY513" s="71"/>
      <c r="AZ513" s="71"/>
      <c r="BA513" s="71"/>
      <c r="BB513" s="71"/>
      <c r="BC513" s="71"/>
      <c r="BD513" s="71"/>
      <c r="BE513" s="71"/>
      <c r="BF513" s="71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  <c r="BY513" s="42"/>
      <c r="BZ513" s="42"/>
      <c r="CA513" s="42"/>
      <c r="CB513" s="42"/>
      <c r="CC513" s="42"/>
      <c r="CD513" s="42"/>
    </row>
    <row r="514" spans="1:82" ht="13.5" customHeight="1" x14ac:dyDescent="0.1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  <c r="BA514" s="71"/>
      <c r="BB514" s="71"/>
      <c r="BC514" s="71"/>
      <c r="BD514" s="71"/>
      <c r="BE514" s="71"/>
      <c r="BF514" s="71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  <c r="CC514" s="42"/>
      <c r="CD514" s="42"/>
    </row>
    <row r="515" spans="1:82" ht="13.5" customHeight="1" x14ac:dyDescent="0.1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  <c r="CC515" s="42"/>
      <c r="CD515" s="42"/>
    </row>
    <row r="516" spans="1:82" ht="13.5" customHeight="1" x14ac:dyDescent="0.1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</row>
    <row r="517" spans="1:82" ht="13.5" customHeight="1" x14ac:dyDescent="0.1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</row>
    <row r="518" spans="1:82" ht="13.5" customHeight="1" x14ac:dyDescent="0.1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  <c r="BA518" s="71"/>
      <c r="BB518" s="71"/>
      <c r="BC518" s="71"/>
      <c r="BD518" s="71"/>
      <c r="BE518" s="71"/>
      <c r="BF518" s="71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</row>
    <row r="519" spans="1:82" ht="13.5" customHeight="1" x14ac:dyDescent="0.1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  <c r="AU519" s="71"/>
      <c r="AV519" s="71"/>
      <c r="AW519" s="71"/>
      <c r="AX519" s="71"/>
      <c r="AY519" s="71"/>
      <c r="AZ519" s="71"/>
      <c r="BA519" s="71"/>
      <c r="BB519" s="71"/>
      <c r="BC519" s="71"/>
      <c r="BD519" s="71"/>
      <c r="BE519" s="71"/>
      <c r="BF519" s="71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</row>
    <row r="520" spans="1:82" ht="13.5" customHeight="1" x14ac:dyDescent="0.1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  <c r="BA520" s="71"/>
      <c r="BB520" s="71"/>
      <c r="BC520" s="71"/>
      <c r="BD520" s="71"/>
      <c r="BE520" s="71"/>
      <c r="BF520" s="71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</row>
    <row r="521" spans="1:82" ht="13.5" customHeight="1" x14ac:dyDescent="0.1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  <c r="BA521" s="71"/>
      <c r="BB521" s="71"/>
      <c r="BC521" s="71"/>
      <c r="BD521" s="71"/>
      <c r="BE521" s="71"/>
      <c r="BF521" s="71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</row>
    <row r="522" spans="1:82" ht="13.5" customHeight="1" x14ac:dyDescent="0.1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  <c r="BA522" s="71"/>
      <c r="BB522" s="71"/>
      <c r="BC522" s="71"/>
      <c r="BD522" s="71"/>
      <c r="BE522" s="71"/>
      <c r="BF522" s="71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</row>
    <row r="523" spans="1:82" ht="13.5" customHeight="1" x14ac:dyDescent="0.1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  <c r="BA523" s="71"/>
      <c r="BB523" s="71"/>
      <c r="BC523" s="71"/>
      <c r="BD523" s="71"/>
      <c r="BE523" s="71"/>
      <c r="BF523" s="71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</row>
    <row r="524" spans="1:82" ht="13.5" customHeight="1" x14ac:dyDescent="0.1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  <c r="BA524" s="71"/>
      <c r="BB524" s="71"/>
      <c r="BC524" s="71"/>
      <c r="BD524" s="71"/>
      <c r="BE524" s="71"/>
      <c r="BF524" s="71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</row>
    <row r="525" spans="1:82" ht="13.5" customHeight="1" x14ac:dyDescent="0.1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  <c r="BB525" s="71"/>
      <c r="BC525" s="71"/>
      <c r="BD525" s="71"/>
      <c r="BE525" s="71"/>
      <c r="BF525" s="71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</row>
    <row r="526" spans="1:82" ht="13.5" customHeight="1" x14ac:dyDescent="0.1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  <c r="BA526" s="71"/>
      <c r="BB526" s="71"/>
      <c r="BC526" s="71"/>
      <c r="BD526" s="71"/>
      <c r="BE526" s="71"/>
      <c r="BF526" s="71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</row>
    <row r="527" spans="1:82" ht="13.5" customHeight="1" x14ac:dyDescent="0.1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</row>
    <row r="528" spans="1:82" ht="13.5" customHeight="1" x14ac:dyDescent="0.1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</row>
    <row r="529" spans="1:82" ht="13.5" customHeight="1" x14ac:dyDescent="0.1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1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</row>
    <row r="530" spans="1:82" ht="13.5" customHeight="1" x14ac:dyDescent="0.1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  <c r="BA530" s="71"/>
      <c r="BB530" s="71"/>
      <c r="BC530" s="71"/>
      <c r="BD530" s="71"/>
      <c r="BE530" s="71"/>
      <c r="BF530" s="71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</row>
    <row r="531" spans="1:82" ht="13.5" customHeight="1" x14ac:dyDescent="0.1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  <c r="BA531" s="71"/>
      <c r="BB531" s="71"/>
      <c r="BC531" s="71"/>
      <c r="BD531" s="71"/>
      <c r="BE531" s="71"/>
      <c r="BF531" s="71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</row>
    <row r="532" spans="1:82" ht="13.5" customHeight="1" x14ac:dyDescent="0.1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  <c r="BA532" s="71"/>
      <c r="BB532" s="71"/>
      <c r="BC532" s="71"/>
      <c r="BD532" s="71"/>
      <c r="BE532" s="71"/>
      <c r="BF532" s="71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</row>
    <row r="533" spans="1:82" ht="13.5" customHeight="1" x14ac:dyDescent="0.1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1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</row>
    <row r="534" spans="1:82" ht="13.5" customHeight="1" x14ac:dyDescent="0.1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1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</row>
    <row r="535" spans="1:82" ht="13.5" customHeight="1" x14ac:dyDescent="0.1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  <c r="BA535" s="71"/>
      <c r="BB535" s="71"/>
      <c r="BC535" s="71"/>
      <c r="BD535" s="71"/>
      <c r="BE535" s="71"/>
      <c r="BF535" s="71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</row>
    <row r="536" spans="1:82" ht="13.5" customHeight="1" x14ac:dyDescent="0.1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  <c r="BA536" s="71"/>
      <c r="BB536" s="71"/>
      <c r="BC536" s="71"/>
      <c r="BD536" s="71"/>
      <c r="BE536" s="71"/>
      <c r="BF536" s="71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</row>
    <row r="537" spans="1:82" ht="13.5" customHeight="1" x14ac:dyDescent="0.1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  <c r="BA537" s="71"/>
      <c r="BB537" s="71"/>
      <c r="BC537" s="71"/>
      <c r="BD537" s="71"/>
      <c r="BE537" s="71"/>
      <c r="BF537" s="71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</row>
    <row r="538" spans="1:82" ht="13.5" customHeight="1" x14ac:dyDescent="0.1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  <c r="BA538" s="71"/>
      <c r="BB538" s="71"/>
      <c r="BC538" s="71"/>
      <c r="BD538" s="71"/>
      <c r="BE538" s="71"/>
      <c r="BF538" s="71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</row>
    <row r="539" spans="1:82" ht="13.5" customHeight="1" x14ac:dyDescent="0.1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71"/>
      <c r="AZ539" s="71"/>
      <c r="BA539" s="71"/>
      <c r="BB539" s="71"/>
      <c r="BC539" s="71"/>
      <c r="BD539" s="71"/>
      <c r="BE539" s="71"/>
      <c r="BF539" s="71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</row>
    <row r="540" spans="1:82" ht="13.5" customHeight="1" x14ac:dyDescent="0.1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71"/>
      <c r="AZ540" s="71"/>
      <c r="BA540" s="71"/>
      <c r="BB540" s="71"/>
      <c r="BC540" s="71"/>
      <c r="BD540" s="71"/>
      <c r="BE540" s="71"/>
      <c r="BF540" s="71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</row>
    <row r="541" spans="1:82" ht="13.5" customHeight="1" x14ac:dyDescent="0.1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71"/>
      <c r="AZ541" s="71"/>
      <c r="BA541" s="71"/>
      <c r="BB541" s="71"/>
      <c r="BC541" s="71"/>
      <c r="BD541" s="71"/>
      <c r="BE541" s="71"/>
      <c r="BF541" s="71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</row>
    <row r="542" spans="1:82" ht="13.5" customHeight="1" x14ac:dyDescent="0.1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71"/>
      <c r="AZ542" s="71"/>
      <c r="BA542" s="71"/>
      <c r="BB542" s="71"/>
      <c r="BC542" s="71"/>
      <c r="BD542" s="71"/>
      <c r="BE542" s="71"/>
      <c r="BF542" s="71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</row>
    <row r="543" spans="1:82" ht="13.5" customHeight="1" x14ac:dyDescent="0.1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71"/>
      <c r="AZ543" s="71"/>
      <c r="BA543" s="71"/>
      <c r="BB543" s="71"/>
      <c r="BC543" s="71"/>
      <c r="BD543" s="71"/>
      <c r="BE543" s="71"/>
      <c r="BF543" s="71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</row>
    <row r="544" spans="1:82" ht="13.5" customHeight="1" x14ac:dyDescent="0.1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</row>
    <row r="545" spans="1:82" ht="13.5" customHeight="1" x14ac:dyDescent="0.1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</row>
    <row r="546" spans="1:82" ht="13.5" customHeight="1" x14ac:dyDescent="0.1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</row>
    <row r="547" spans="1:82" ht="13.5" customHeight="1" x14ac:dyDescent="0.1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  <c r="BA547" s="71"/>
      <c r="BB547" s="71"/>
      <c r="BC547" s="71"/>
      <c r="BD547" s="71"/>
      <c r="BE547" s="71"/>
      <c r="BF547" s="71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</row>
    <row r="548" spans="1:82" ht="13.5" customHeight="1" x14ac:dyDescent="0.1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  <c r="AU548" s="71"/>
      <c r="AV548" s="71"/>
      <c r="AW548" s="71"/>
      <c r="AX548" s="71"/>
      <c r="AY548" s="71"/>
      <c r="AZ548" s="71"/>
      <c r="BA548" s="71"/>
      <c r="BB548" s="71"/>
      <c r="BC548" s="71"/>
      <c r="BD548" s="71"/>
      <c r="BE548" s="71"/>
      <c r="BF548" s="71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</row>
    <row r="549" spans="1:82" ht="13.5" customHeight="1" x14ac:dyDescent="0.1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  <c r="AU549" s="71"/>
      <c r="AV549" s="71"/>
      <c r="AW549" s="71"/>
      <c r="AX549" s="71"/>
      <c r="AY549" s="71"/>
      <c r="AZ549" s="71"/>
      <c r="BA549" s="71"/>
      <c r="BB549" s="71"/>
      <c r="BC549" s="71"/>
      <c r="BD549" s="71"/>
      <c r="BE549" s="71"/>
      <c r="BF549" s="71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</row>
    <row r="550" spans="1:82" ht="13.5" customHeight="1" x14ac:dyDescent="0.1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  <c r="AU550" s="71"/>
      <c r="AV550" s="71"/>
      <c r="AW550" s="71"/>
      <c r="AX550" s="71"/>
      <c r="AY550" s="71"/>
      <c r="AZ550" s="71"/>
      <c r="BA550" s="71"/>
      <c r="BB550" s="71"/>
      <c r="BC550" s="71"/>
      <c r="BD550" s="71"/>
      <c r="BE550" s="71"/>
      <c r="BF550" s="71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</row>
    <row r="551" spans="1:82" ht="13.5" customHeight="1" x14ac:dyDescent="0.1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  <c r="AU551" s="71"/>
      <c r="AV551" s="71"/>
      <c r="AW551" s="71"/>
      <c r="AX551" s="71"/>
      <c r="AY551" s="71"/>
      <c r="AZ551" s="71"/>
      <c r="BA551" s="71"/>
      <c r="BB551" s="71"/>
      <c r="BC551" s="71"/>
      <c r="BD551" s="71"/>
      <c r="BE551" s="71"/>
      <c r="BF551" s="71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</row>
    <row r="552" spans="1:82" ht="13.5" customHeight="1" x14ac:dyDescent="0.1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  <c r="BA552" s="71"/>
      <c r="BB552" s="71"/>
      <c r="BC552" s="71"/>
      <c r="BD552" s="71"/>
      <c r="BE552" s="71"/>
      <c r="BF552" s="71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</row>
    <row r="553" spans="1:82" ht="13.5" customHeight="1" x14ac:dyDescent="0.1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  <c r="BB553" s="71"/>
      <c r="BC553" s="71"/>
      <c r="BD553" s="71"/>
      <c r="BE553" s="71"/>
      <c r="BF553" s="71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</row>
    <row r="554" spans="1:82" ht="13.5" customHeight="1" x14ac:dyDescent="0.1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</row>
    <row r="555" spans="1:82" ht="13.5" customHeight="1" x14ac:dyDescent="0.1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  <c r="BA555" s="71"/>
      <c r="BB555" s="71"/>
      <c r="BC555" s="71"/>
      <c r="BD555" s="71"/>
      <c r="BE555" s="71"/>
      <c r="BF555" s="71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</row>
    <row r="556" spans="1:82" ht="13.5" customHeight="1" x14ac:dyDescent="0.1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  <c r="BA556" s="71"/>
      <c r="BB556" s="71"/>
      <c r="BC556" s="71"/>
      <c r="BD556" s="71"/>
      <c r="BE556" s="71"/>
      <c r="BF556" s="71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</row>
    <row r="557" spans="1:82" ht="13.5" customHeight="1" x14ac:dyDescent="0.1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  <c r="BB557" s="71"/>
      <c r="BC557" s="71"/>
      <c r="BD557" s="71"/>
      <c r="BE557" s="71"/>
      <c r="BF557" s="71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</row>
    <row r="558" spans="1:82" ht="13.5" customHeight="1" x14ac:dyDescent="0.1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  <c r="BA558" s="71"/>
      <c r="BB558" s="71"/>
      <c r="BC558" s="71"/>
      <c r="BD558" s="71"/>
      <c r="BE558" s="71"/>
      <c r="BF558" s="71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</row>
    <row r="559" spans="1:82" ht="13.5" customHeight="1" x14ac:dyDescent="0.1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</row>
    <row r="560" spans="1:82" ht="13.5" customHeight="1" x14ac:dyDescent="0.1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  <c r="BB560" s="71"/>
      <c r="BC560" s="71"/>
      <c r="BD560" s="71"/>
      <c r="BE560" s="71"/>
      <c r="BF560" s="71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</row>
    <row r="561" spans="1:82" ht="13.5" customHeight="1" x14ac:dyDescent="0.1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  <c r="BA561" s="71"/>
      <c r="BB561" s="71"/>
      <c r="BC561" s="71"/>
      <c r="BD561" s="71"/>
      <c r="BE561" s="71"/>
      <c r="BF561" s="71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</row>
    <row r="562" spans="1:82" ht="13.5" customHeight="1" x14ac:dyDescent="0.1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  <c r="AU562" s="71"/>
      <c r="AV562" s="71"/>
      <c r="AW562" s="71"/>
      <c r="AX562" s="71"/>
      <c r="AY562" s="71"/>
      <c r="AZ562" s="71"/>
      <c r="BA562" s="71"/>
      <c r="BB562" s="71"/>
      <c r="BC562" s="71"/>
      <c r="BD562" s="71"/>
      <c r="BE562" s="71"/>
      <c r="BF562" s="71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</row>
    <row r="563" spans="1:82" ht="13.5" customHeight="1" x14ac:dyDescent="0.1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  <c r="AU563" s="71"/>
      <c r="AV563" s="71"/>
      <c r="AW563" s="71"/>
      <c r="AX563" s="71"/>
      <c r="AY563" s="71"/>
      <c r="AZ563" s="71"/>
      <c r="BA563" s="71"/>
      <c r="BB563" s="71"/>
      <c r="BC563" s="71"/>
      <c r="BD563" s="71"/>
      <c r="BE563" s="71"/>
      <c r="BF563" s="71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</row>
    <row r="564" spans="1:82" ht="13.5" customHeight="1" x14ac:dyDescent="0.1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  <c r="AU564" s="71"/>
      <c r="AV564" s="71"/>
      <c r="AW564" s="71"/>
      <c r="AX564" s="71"/>
      <c r="AY564" s="71"/>
      <c r="AZ564" s="71"/>
      <c r="BA564" s="71"/>
      <c r="BB564" s="71"/>
      <c r="BC564" s="71"/>
      <c r="BD564" s="71"/>
      <c r="BE564" s="71"/>
      <c r="BF564" s="71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</row>
    <row r="565" spans="1:82" ht="13.5" customHeight="1" x14ac:dyDescent="0.1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  <c r="BB565" s="71"/>
      <c r="BC565" s="71"/>
      <c r="BD565" s="71"/>
      <c r="BE565" s="71"/>
      <c r="BF565" s="71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</row>
    <row r="566" spans="1:82" ht="13.5" customHeight="1" x14ac:dyDescent="0.1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  <c r="BA566" s="71"/>
      <c r="BB566" s="71"/>
      <c r="BC566" s="71"/>
      <c r="BD566" s="71"/>
      <c r="BE566" s="71"/>
      <c r="BF566" s="71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</row>
    <row r="567" spans="1:82" ht="13.5" customHeight="1" x14ac:dyDescent="0.1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  <c r="AU567" s="71"/>
      <c r="AV567" s="71"/>
      <c r="AW567" s="71"/>
      <c r="AX567" s="71"/>
      <c r="AY567" s="71"/>
      <c r="AZ567" s="71"/>
      <c r="BA567" s="71"/>
      <c r="BB567" s="71"/>
      <c r="BC567" s="71"/>
      <c r="BD567" s="71"/>
      <c r="BE567" s="71"/>
      <c r="BF567" s="71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</row>
    <row r="568" spans="1:82" ht="13.5" customHeight="1" x14ac:dyDescent="0.1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  <c r="BA568" s="71"/>
      <c r="BB568" s="71"/>
      <c r="BC568" s="71"/>
      <c r="BD568" s="71"/>
      <c r="BE568" s="71"/>
      <c r="BF568" s="71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</row>
    <row r="569" spans="1:82" ht="13.5" customHeight="1" x14ac:dyDescent="0.1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  <c r="BA569" s="71"/>
      <c r="BB569" s="71"/>
      <c r="BC569" s="71"/>
      <c r="BD569" s="71"/>
      <c r="BE569" s="71"/>
      <c r="BF569" s="71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</row>
    <row r="570" spans="1:82" ht="13.5" customHeight="1" x14ac:dyDescent="0.1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  <c r="BB570" s="71"/>
      <c r="BC570" s="71"/>
      <c r="BD570" s="71"/>
      <c r="BE570" s="71"/>
      <c r="BF570" s="71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</row>
    <row r="571" spans="1:82" ht="13.5" customHeight="1" x14ac:dyDescent="0.1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  <c r="BA571" s="71"/>
      <c r="BB571" s="71"/>
      <c r="BC571" s="71"/>
      <c r="BD571" s="71"/>
      <c r="BE571" s="71"/>
      <c r="BF571" s="71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</row>
    <row r="572" spans="1:82" ht="13.5" customHeight="1" x14ac:dyDescent="0.1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  <c r="AU572" s="71"/>
      <c r="AV572" s="71"/>
      <c r="AW572" s="71"/>
      <c r="AX572" s="71"/>
      <c r="AY572" s="71"/>
      <c r="AZ572" s="71"/>
      <c r="BA572" s="71"/>
      <c r="BB572" s="71"/>
      <c r="BC572" s="71"/>
      <c r="BD572" s="71"/>
      <c r="BE572" s="71"/>
      <c r="BF572" s="71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</row>
    <row r="573" spans="1:82" ht="13.5" customHeight="1" x14ac:dyDescent="0.1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</row>
    <row r="574" spans="1:82" ht="13.5" customHeight="1" x14ac:dyDescent="0.1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</row>
    <row r="575" spans="1:82" ht="13.5" customHeight="1" x14ac:dyDescent="0.1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</row>
    <row r="576" spans="1:82" ht="13.5" customHeight="1" x14ac:dyDescent="0.1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</row>
    <row r="577" spans="1:82" ht="13.5" customHeight="1" x14ac:dyDescent="0.1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</row>
    <row r="578" spans="1:82" ht="13.5" customHeight="1" x14ac:dyDescent="0.1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  <c r="BB578" s="71"/>
      <c r="BC578" s="71"/>
      <c r="BD578" s="71"/>
      <c r="BE578" s="71"/>
      <c r="BF578" s="71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</row>
    <row r="579" spans="1:82" ht="13.5" customHeight="1" x14ac:dyDescent="0.1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  <c r="BB579" s="71"/>
      <c r="BC579" s="71"/>
      <c r="BD579" s="71"/>
      <c r="BE579" s="71"/>
      <c r="BF579" s="71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</row>
    <row r="580" spans="1:82" ht="13.5" customHeight="1" x14ac:dyDescent="0.1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  <c r="BB580" s="71"/>
      <c r="BC580" s="71"/>
      <c r="BD580" s="71"/>
      <c r="BE580" s="71"/>
      <c r="BF580" s="71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</row>
    <row r="581" spans="1:82" ht="13.5" customHeight="1" x14ac:dyDescent="0.1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  <c r="BA581" s="71"/>
      <c r="BB581" s="71"/>
      <c r="BC581" s="71"/>
      <c r="BD581" s="71"/>
      <c r="BE581" s="71"/>
      <c r="BF581" s="71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</row>
    <row r="582" spans="1:82" ht="13.5" customHeight="1" x14ac:dyDescent="0.1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  <c r="BA582" s="71"/>
      <c r="BB582" s="71"/>
      <c r="BC582" s="71"/>
      <c r="BD582" s="71"/>
      <c r="BE582" s="71"/>
      <c r="BF582" s="71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</row>
    <row r="583" spans="1:82" ht="13.5" customHeight="1" x14ac:dyDescent="0.1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  <c r="BA583" s="71"/>
      <c r="BB583" s="71"/>
      <c r="BC583" s="71"/>
      <c r="BD583" s="71"/>
      <c r="BE583" s="71"/>
      <c r="BF583" s="71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</row>
    <row r="584" spans="1:82" ht="13.5" customHeight="1" x14ac:dyDescent="0.1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  <c r="BA584" s="71"/>
      <c r="BB584" s="71"/>
      <c r="BC584" s="71"/>
      <c r="BD584" s="71"/>
      <c r="BE584" s="71"/>
      <c r="BF584" s="71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</row>
    <row r="585" spans="1:82" ht="13.5" customHeight="1" x14ac:dyDescent="0.1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  <c r="BB585" s="71"/>
      <c r="BC585" s="71"/>
      <c r="BD585" s="71"/>
      <c r="BE585" s="71"/>
      <c r="BF585" s="71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</row>
    <row r="586" spans="1:82" ht="13.5" customHeight="1" x14ac:dyDescent="0.1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  <c r="BB586" s="71"/>
      <c r="BC586" s="71"/>
      <c r="BD586" s="71"/>
      <c r="BE586" s="71"/>
      <c r="BF586" s="71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</row>
    <row r="587" spans="1:82" ht="13.5" customHeight="1" x14ac:dyDescent="0.1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  <c r="BB587" s="71"/>
      <c r="BC587" s="71"/>
      <c r="BD587" s="71"/>
      <c r="BE587" s="71"/>
      <c r="BF587" s="71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</row>
    <row r="588" spans="1:82" ht="13.5" customHeight="1" x14ac:dyDescent="0.1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  <c r="BA588" s="71"/>
      <c r="BB588" s="71"/>
      <c r="BC588" s="71"/>
      <c r="BD588" s="71"/>
      <c r="BE588" s="71"/>
      <c r="BF588" s="71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</row>
    <row r="589" spans="1:82" ht="13.5" customHeight="1" x14ac:dyDescent="0.1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  <c r="BB589" s="71"/>
      <c r="BC589" s="71"/>
      <c r="BD589" s="71"/>
      <c r="BE589" s="71"/>
      <c r="BF589" s="71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</row>
    <row r="590" spans="1:82" ht="13.5" customHeight="1" x14ac:dyDescent="0.1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  <c r="BA590" s="71"/>
      <c r="BB590" s="71"/>
      <c r="BC590" s="71"/>
      <c r="BD590" s="71"/>
      <c r="BE590" s="71"/>
      <c r="BF590" s="71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</row>
    <row r="591" spans="1:82" ht="13.5" customHeight="1" x14ac:dyDescent="0.1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  <c r="BA591" s="71"/>
      <c r="BB591" s="71"/>
      <c r="BC591" s="71"/>
      <c r="BD591" s="71"/>
      <c r="BE591" s="71"/>
      <c r="BF591" s="71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</row>
    <row r="592" spans="1:82" ht="13.5" customHeight="1" x14ac:dyDescent="0.1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  <c r="BA592" s="71"/>
      <c r="BB592" s="71"/>
      <c r="BC592" s="71"/>
      <c r="BD592" s="71"/>
      <c r="BE592" s="71"/>
      <c r="BF592" s="71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</row>
    <row r="593" spans="1:82" ht="13.5" customHeight="1" x14ac:dyDescent="0.1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  <c r="AU593" s="71"/>
      <c r="AV593" s="71"/>
      <c r="AW593" s="71"/>
      <c r="AX593" s="71"/>
      <c r="AY593" s="71"/>
      <c r="AZ593" s="71"/>
      <c r="BA593" s="71"/>
      <c r="BB593" s="71"/>
      <c r="BC593" s="71"/>
      <c r="BD593" s="71"/>
      <c r="BE593" s="71"/>
      <c r="BF593" s="71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</row>
    <row r="594" spans="1:82" ht="13.5" customHeight="1" x14ac:dyDescent="0.1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  <c r="AU594" s="71"/>
      <c r="AV594" s="71"/>
      <c r="AW594" s="71"/>
      <c r="AX594" s="71"/>
      <c r="AY594" s="71"/>
      <c r="AZ594" s="71"/>
      <c r="BA594" s="71"/>
      <c r="BB594" s="71"/>
      <c r="BC594" s="71"/>
      <c r="BD594" s="71"/>
      <c r="BE594" s="71"/>
      <c r="BF594" s="71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</row>
    <row r="595" spans="1:82" ht="13.5" customHeight="1" x14ac:dyDescent="0.1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  <c r="AU595" s="71"/>
      <c r="AV595" s="71"/>
      <c r="AW595" s="71"/>
      <c r="AX595" s="71"/>
      <c r="AY595" s="71"/>
      <c r="AZ595" s="71"/>
      <c r="BA595" s="71"/>
      <c r="BB595" s="71"/>
      <c r="BC595" s="71"/>
      <c r="BD595" s="71"/>
      <c r="BE595" s="71"/>
      <c r="BF595" s="71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</row>
    <row r="596" spans="1:82" ht="13.5" customHeight="1" x14ac:dyDescent="0.1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  <c r="BA596" s="71"/>
      <c r="BB596" s="71"/>
      <c r="BC596" s="71"/>
      <c r="BD596" s="71"/>
      <c r="BE596" s="71"/>
      <c r="BF596" s="71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</row>
    <row r="597" spans="1:82" ht="13.5" customHeight="1" x14ac:dyDescent="0.1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  <c r="BA597" s="71"/>
      <c r="BB597" s="71"/>
      <c r="BC597" s="71"/>
      <c r="BD597" s="71"/>
      <c r="BE597" s="71"/>
      <c r="BF597" s="71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</row>
    <row r="598" spans="1:82" ht="13.5" customHeight="1" x14ac:dyDescent="0.1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  <c r="BA598" s="71"/>
      <c r="BB598" s="71"/>
      <c r="BC598" s="71"/>
      <c r="BD598" s="71"/>
      <c r="BE598" s="71"/>
      <c r="BF598" s="71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</row>
    <row r="599" spans="1:82" ht="13.5" customHeight="1" x14ac:dyDescent="0.1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  <c r="BA599" s="71"/>
      <c r="BB599" s="71"/>
      <c r="BC599" s="71"/>
      <c r="BD599" s="71"/>
      <c r="BE599" s="71"/>
      <c r="BF599" s="71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</row>
    <row r="600" spans="1:82" ht="13.5" customHeight="1" x14ac:dyDescent="0.1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  <c r="BA600" s="71"/>
      <c r="BB600" s="71"/>
      <c r="BC600" s="71"/>
      <c r="BD600" s="71"/>
      <c r="BE600" s="71"/>
      <c r="BF600" s="71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</row>
    <row r="601" spans="1:82" ht="13.5" customHeight="1" x14ac:dyDescent="0.1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  <c r="BA601" s="71"/>
      <c r="BB601" s="71"/>
      <c r="BC601" s="71"/>
      <c r="BD601" s="71"/>
      <c r="BE601" s="71"/>
      <c r="BF601" s="71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</row>
    <row r="602" spans="1:82" ht="13.5" customHeight="1" x14ac:dyDescent="0.1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</row>
    <row r="603" spans="1:82" ht="13.5" customHeight="1" x14ac:dyDescent="0.1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</row>
    <row r="604" spans="1:82" ht="13.5" customHeight="1" x14ac:dyDescent="0.1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</row>
    <row r="605" spans="1:82" ht="13.5" customHeight="1" x14ac:dyDescent="0.1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  <c r="BB605" s="71"/>
      <c r="BC605" s="71"/>
      <c r="BD605" s="71"/>
      <c r="BE605" s="71"/>
      <c r="BF605" s="71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</row>
    <row r="606" spans="1:82" ht="13.5" customHeight="1" x14ac:dyDescent="0.1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  <c r="BB606" s="71"/>
      <c r="BC606" s="71"/>
      <c r="BD606" s="71"/>
      <c r="BE606" s="71"/>
      <c r="BF606" s="71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</row>
    <row r="607" spans="1:82" ht="13.5" customHeight="1" x14ac:dyDescent="0.1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</row>
    <row r="608" spans="1:82" ht="13.5" customHeight="1" x14ac:dyDescent="0.1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</row>
    <row r="609" spans="1:82" ht="13.5" customHeight="1" x14ac:dyDescent="0.1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  <c r="BA609" s="71"/>
      <c r="BB609" s="71"/>
      <c r="BC609" s="71"/>
      <c r="BD609" s="71"/>
      <c r="BE609" s="71"/>
      <c r="BF609" s="71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</row>
    <row r="610" spans="1:82" ht="13.5" customHeight="1" x14ac:dyDescent="0.1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  <c r="BA610" s="71"/>
      <c r="BB610" s="71"/>
      <c r="BC610" s="71"/>
      <c r="BD610" s="71"/>
      <c r="BE610" s="71"/>
      <c r="BF610" s="71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</row>
    <row r="611" spans="1:82" ht="13.5" customHeight="1" x14ac:dyDescent="0.1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  <c r="BA611" s="71"/>
      <c r="BB611" s="71"/>
      <c r="BC611" s="71"/>
      <c r="BD611" s="71"/>
      <c r="BE611" s="71"/>
      <c r="BF611" s="71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</row>
    <row r="612" spans="1:82" ht="13.5" customHeight="1" x14ac:dyDescent="0.1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  <c r="BA612" s="71"/>
      <c r="BB612" s="71"/>
      <c r="BC612" s="71"/>
      <c r="BD612" s="71"/>
      <c r="BE612" s="71"/>
      <c r="BF612" s="71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</row>
    <row r="613" spans="1:82" ht="13.5" customHeight="1" x14ac:dyDescent="0.1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  <c r="BB613" s="71"/>
      <c r="BC613" s="71"/>
      <c r="BD613" s="71"/>
      <c r="BE613" s="71"/>
      <c r="BF613" s="71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</row>
    <row r="614" spans="1:82" ht="13.5" customHeight="1" x14ac:dyDescent="0.1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1"/>
      <c r="BD614" s="71"/>
      <c r="BE614" s="71"/>
      <c r="BF614" s="71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</row>
    <row r="615" spans="1:82" ht="13.5" customHeight="1" x14ac:dyDescent="0.1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</row>
    <row r="616" spans="1:82" ht="13.5" customHeight="1" x14ac:dyDescent="0.1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  <c r="BB616" s="71"/>
      <c r="BC616" s="71"/>
      <c r="BD616" s="71"/>
      <c r="BE616" s="71"/>
      <c r="BF616" s="71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</row>
    <row r="617" spans="1:82" ht="13.5" customHeight="1" x14ac:dyDescent="0.1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  <c r="BA617" s="71"/>
      <c r="BB617" s="71"/>
      <c r="BC617" s="71"/>
      <c r="BD617" s="71"/>
      <c r="BE617" s="71"/>
      <c r="BF617" s="71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</row>
    <row r="618" spans="1:82" ht="13.5" customHeight="1" x14ac:dyDescent="0.1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  <c r="BA618" s="71"/>
      <c r="BB618" s="71"/>
      <c r="BC618" s="71"/>
      <c r="BD618" s="71"/>
      <c r="BE618" s="71"/>
      <c r="BF618" s="71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</row>
    <row r="619" spans="1:82" ht="13.5" customHeight="1" x14ac:dyDescent="0.1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  <c r="BA619" s="71"/>
      <c r="BB619" s="71"/>
      <c r="BC619" s="71"/>
      <c r="BD619" s="71"/>
      <c r="BE619" s="71"/>
      <c r="BF619" s="71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</row>
    <row r="620" spans="1:82" ht="13.5" customHeight="1" x14ac:dyDescent="0.1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  <c r="BA620" s="71"/>
      <c r="BB620" s="71"/>
      <c r="BC620" s="71"/>
      <c r="BD620" s="71"/>
      <c r="BE620" s="71"/>
      <c r="BF620" s="71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</row>
    <row r="621" spans="1:82" ht="13.5" customHeight="1" x14ac:dyDescent="0.1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  <c r="BB621" s="71"/>
      <c r="BC621" s="71"/>
      <c r="BD621" s="71"/>
      <c r="BE621" s="71"/>
      <c r="BF621" s="71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</row>
    <row r="622" spans="1:82" ht="13.5" customHeight="1" x14ac:dyDescent="0.1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  <c r="BB622" s="71"/>
      <c r="BC622" s="71"/>
      <c r="BD622" s="71"/>
      <c r="BE622" s="71"/>
      <c r="BF622" s="71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</row>
    <row r="623" spans="1:82" ht="13.5" customHeight="1" x14ac:dyDescent="0.1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  <c r="BB623" s="71"/>
      <c r="BC623" s="71"/>
      <c r="BD623" s="71"/>
      <c r="BE623" s="71"/>
      <c r="BF623" s="71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</row>
    <row r="624" spans="1:82" ht="13.5" customHeight="1" x14ac:dyDescent="0.1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  <c r="BA624" s="71"/>
      <c r="BB624" s="71"/>
      <c r="BC624" s="71"/>
      <c r="BD624" s="71"/>
      <c r="BE624" s="71"/>
      <c r="BF624" s="71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</row>
    <row r="625" spans="1:82" ht="13.5" customHeight="1" x14ac:dyDescent="0.1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  <c r="BA625" s="71"/>
      <c r="BB625" s="71"/>
      <c r="BC625" s="71"/>
      <c r="BD625" s="71"/>
      <c r="BE625" s="71"/>
      <c r="BF625" s="71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</row>
    <row r="626" spans="1:82" ht="13.5" customHeight="1" x14ac:dyDescent="0.1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  <c r="BA626" s="71"/>
      <c r="BB626" s="71"/>
      <c r="BC626" s="71"/>
      <c r="BD626" s="71"/>
      <c r="BE626" s="71"/>
      <c r="BF626" s="71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</row>
    <row r="627" spans="1:82" ht="13.5" customHeight="1" x14ac:dyDescent="0.1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  <c r="AR627" s="71"/>
      <c r="AS627" s="71"/>
      <c r="AT627" s="71"/>
      <c r="AU627" s="71"/>
      <c r="AV627" s="71"/>
      <c r="AW627" s="71"/>
      <c r="AX627" s="71"/>
      <c r="AY627" s="71"/>
      <c r="AZ627" s="71"/>
      <c r="BA627" s="71"/>
      <c r="BB627" s="71"/>
      <c r="BC627" s="71"/>
      <c r="BD627" s="71"/>
      <c r="BE627" s="71"/>
      <c r="BF627" s="71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</row>
    <row r="628" spans="1:82" ht="13.5" customHeight="1" x14ac:dyDescent="0.1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  <c r="AR628" s="71"/>
      <c r="AS628" s="71"/>
      <c r="AT628" s="71"/>
      <c r="AU628" s="71"/>
      <c r="AV628" s="71"/>
      <c r="AW628" s="71"/>
      <c r="AX628" s="71"/>
      <c r="AY628" s="71"/>
      <c r="AZ628" s="71"/>
      <c r="BA628" s="71"/>
      <c r="BB628" s="71"/>
      <c r="BC628" s="71"/>
      <c r="BD628" s="71"/>
      <c r="BE628" s="71"/>
      <c r="BF628" s="71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</row>
    <row r="629" spans="1:82" ht="13.5" customHeight="1" x14ac:dyDescent="0.1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  <c r="AR629" s="71"/>
      <c r="AS629" s="71"/>
      <c r="AT629" s="71"/>
      <c r="AU629" s="71"/>
      <c r="AV629" s="71"/>
      <c r="AW629" s="71"/>
      <c r="AX629" s="71"/>
      <c r="AY629" s="71"/>
      <c r="AZ629" s="71"/>
      <c r="BA629" s="71"/>
      <c r="BB629" s="71"/>
      <c r="BC629" s="71"/>
      <c r="BD629" s="71"/>
      <c r="BE629" s="71"/>
      <c r="BF629" s="71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</row>
    <row r="630" spans="1:82" ht="13.5" customHeight="1" x14ac:dyDescent="0.1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  <c r="AR630" s="71"/>
      <c r="AS630" s="71"/>
      <c r="AT630" s="71"/>
      <c r="AU630" s="71"/>
      <c r="AV630" s="71"/>
      <c r="AW630" s="71"/>
      <c r="AX630" s="71"/>
      <c r="AY630" s="71"/>
      <c r="AZ630" s="71"/>
      <c r="BA630" s="71"/>
      <c r="BB630" s="71"/>
      <c r="BC630" s="71"/>
      <c r="BD630" s="71"/>
      <c r="BE630" s="71"/>
      <c r="BF630" s="71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</row>
    <row r="631" spans="1:82" ht="13.5" customHeight="1" x14ac:dyDescent="0.1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</row>
    <row r="632" spans="1:82" ht="13.5" customHeight="1" x14ac:dyDescent="0.1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</row>
    <row r="633" spans="1:82" ht="13.5" customHeight="1" x14ac:dyDescent="0.1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</row>
    <row r="634" spans="1:82" ht="13.5" customHeight="1" x14ac:dyDescent="0.1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  <c r="BB634" s="71"/>
      <c r="BC634" s="71"/>
      <c r="BD634" s="71"/>
      <c r="BE634" s="71"/>
      <c r="BF634" s="71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</row>
    <row r="635" spans="1:82" ht="13.5" customHeight="1" x14ac:dyDescent="0.1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  <c r="AR635" s="71"/>
      <c r="AS635" s="71"/>
      <c r="AT635" s="71"/>
      <c r="AU635" s="71"/>
      <c r="AV635" s="71"/>
      <c r="AW635" s="71"/>
      <c r="AX635" s="71"/>
      <c r="AY635" s="71"/>
      <c r="AZ635" s="71"/>
      <c r="BA635" s="71"/>
      <c r="BB635" s="71"/>
      <c r="BC635" s="71"/>
      <c r="BD635" s="71"/>
      <c r="BE635" s="71"/>
      <c r="BF635" s="71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</row>
    <row r="636" spans="1:82" ht="13.5" customHeight="1" x14ac:dyDescent="0.1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  <c r="AR636" s="71"/>
      <c r="AS636" s="71"/>
      <c r="AT636" s="71"/>
      <c r="AU636" s="71"/>
      <c r="AV636" s="71"/>
      <c r="AW636" s="71"/>
      <c r="AX636" s="71"/>
      <c r="AY636" s="71"/>
      <c r="AZ636" s="71"/>
      <c r="BA636" s="71"/>
      <c r="BB636" s="71"/>
      <c r="BC636" s="71"/>
      <c r="BD636" s="71"/>
      <c r="BE636" s="71"/>
      <c r="BF636" s="71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</row>
    <row r="637" spans="1:82" ht="13.5" customHeight="1" x14ac:dyDescent="0.1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  <c r="AR637" s="71"/>
      <c r="AS637" s="71"/>
      <c r="AT637" s="71"/>
      <c r="AU637" s="71"/>
      <c r="AV637" s="71"/>
      <c r="AW637" s="71"/>
      <c r="AX637" s="71"/>
      <c r="AY637" s="71"/>
      <c r="AZ637" s="71"/>
      <c r="BA637" s="71"/>
      <c r="BB637" s="71"/>
      <c r="BC637" s="71"/>
      <c r="BD637" s="71"/>
      <c r="BE637" s="71"/>
      <c r="BF637" s="71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</row>
    <row r="638" spans="1:82" ht="13.5" customHeight="1" x14ac:dyDescent="0.1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  <c r="BB638" s="71"/>
      <c r="BC638" s="71"/>
      <c r="BD638" s="71"/>
      <c r="BE638" s="71"/>
      <c r="BF638" s="71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</row>
    <row r="639" spans="1:82" ht="13.5" customHeight="1" x14ac:dyDescent="0.1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  <c r="AR639" s="71"/>
      <c r="AS639" s="71"/>
      <c r="AT639" s="71"/>
      <c r="AU639" s="71"/>
      <c r="AV639" s="71"/>
      <c r="AW639" s="71"/>
      <c r="AX639" s="71"/>
      <c r="AY639" s="71"/>
      <c r="AZ639" s="71"/>
      <c r="BA639" s="71"/>
      <c r="BB639" s="71"/>
      <c r="BC639" s="71"/>
      <c r="BD639" s="71"/>
      <c r="BE639" s="71"/>
      <c r="BF639" s="71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</row>
    <row r="640" spans="1:82" ht="13.5" customHeight="1" x14ac:dyDescent="0.1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  <c r="AR640" s="71"/>
      <c r="AS640" s="71"/>
      <c r="AT640" s="71"/>
      <c r="AU640" s="71"/>
      <c r="AV640" s="71"/>
      <c r="AW640" s="71"/>
      <c r="AX640" s="71"/>
      <c r="AY640" s="71"/>
      <c r="AZ640" s="71"/>
      <c r="BA640" s="71"/>
      <c r="BB640" s="71"/>
      <c r="BC640" s="71"/>
      <c r="BD640" s="71"/>
      <c r="BE640" s="71"/>
      <c r="BF640" s="71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</row>
    <row r="641" spans="1:82" ht="13.5" customHeight="1" x14ac:dyDescent="0.1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  <c r="AQ641" s="71"/>
      <c r="AR641" s="71"/>
      <c r="AS641" s="71"/>
      <c r="AT641" s="71"/>
      <c r="AU641" s="71"/>
      <c r="AV641" s="71"/>
      <c r="AW641" s="71"/>
      <c r="AX641" s="71"/>
      <c r="AY641" s="71"/>
      <c r="AZ641" s="71"/>
      <c r="BA641" s="71"/>
      <c r="BB641" s="71"/>
      <c r="BC641" s="71"/>
      <c r="BD641" s="71"/>
      <c r="BE641" s="71"/>
      <c r="BF641" s="71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</row>
    <row r="642" spans="1:82" ht="13.5" customHeight="1" x14ac:dyDescent="0.1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  <c r="AQ642" s="71"/>
      <c r="AR642" s="71"/>
      <c r="AS642" s="71"/>
      <c r="AT642" s="71"/>
      <c r="AU642" s="71"/>
      <c r="AV642" s="71"/>
      <c r="AW642" s="71"/>
      <c r="AX642" s="71"/>
      <c r="AY642" s="71"/>
      <c r="AZ642" s="71"/>
      <c r="BA642" s="71"/>
      <c r="BB642" s="71"/>
      <c r="BC642" s="71"/>
      <c r="BD642" s="71"/>
      <c r="BE642" s="71"/>
      <c r="BF642" s="71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</row>
    <row r="643" spans="1:82" ht="13.5" customHeight="1" x14ac:dyDescent="0.1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  <c r="AR643" s="71"/>
      <c r="AS643" s="71"/>
      <c r="AT643" s="71"/>
      <c r="AU643" s="71"/>
      <c r="AV643" s="71"/>
      <c r="AW643" s="71"/>
      <c r="AX643" s="71"/>
      <c r="AY643" s="71"/>
      <c r="AZ643" s="71"/>
      <c r="BA643" s="71"/>
      <c r="BB643" s="71"/>
      <c r="BC643" s="71"/>
      <c r="BD643" s="71"/>
      <c r="BE643" s="71"/>
      <c r="BF643" s="71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</row>
    <row r="644" spans="1:82" ht="13.5" customHeight="1" x14ac:dyDescent="0.1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  <c r="AR644" s="71"/>
      <c r="AS644" s="71"/>
      <c r="AT644" s="71"/>
      <c r="AU644" s="71"/>
      <c r="AV644" s="71"/>
      <c r="AW644" s="71"/>
      <c r="AX644" s="71"/>
      <c r="AY644" s="71"/>
      <c r="AZ644" s="71"/>
      <c r="BA644" s="71"/>
      <c r="BB644" s="71"/>
      <c r="BC644" s="71"/>
      <c r="BD644" s="71"/>
      <c r="BE644" s="71"/>
      <c r="BF644" s="71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</row>
    <row r="645" spans="1:82" ht="13.5" customHeight="1" x14ac:dyDescent="0.1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  <c r="AR645" s="71"/>
      <c r="AS645" s="71"/>
      <c r="AT645" s="71"/>
      <c r="AU645" s="71"/>
      <c r="AV645" s="71"/>
      <c r="AW645" s="71"/>
      <c r="AX645" s="71"/>
      <c r="AY645" s="71"/>
      <c r="AZ645" s="71"/>
      <c r="BA645" s="71"/>
      <c r="BB645" s="71"/>
      <c r="BC645" s="71"/>
      <c r="BD645" s="71"/>
      <c r="BE645" s="71"/>
      <c r="BF645" s="71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</row>
    <row r="646" spans="1:82" ht="13.5" customHeight="1" x14ac:dyDescent="0.1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  <c r="AQ646" s="71"/>
      <c r="AR646" s="71"/>
      <c r="AS646" s="71"/>
      <c r="AT646" s="71"/>
      <c r="AU646" s="71"/>
      <c r="AV646" s="71"/>
      <c r="AW646" s="71"/>
      <c r="AX646" s="71"/>
      <c r="AY646" s="71"/>
      <c r="AZ646" s="71"/>
      <c r="BA646" s="71"/>
      <c r="BB646" s="71"/>
      <c r="BC646" s="71"/>
      <c r="BD646" s="71"/>
      <c r="BE646" s="71"/>
      <c r="BF646" s="71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</row>
    <row r="647" spans="1:82" ht="13.5" customHeight="1" x14ac:dyDescent="0.1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  <c r="AQ647" s="71"/>
      <c r="AR647" s="71"/>
      <c r="AS647" s="71"/>
      <c r="AT647" s="71"/>
      <c r="AU647" s="71"/>
      <c r="AV647" s="71"/>
      <c r="AW647" s="71"/>
      <c r="AX647" s="71"/>
      <c r="AY647" s="71"/>
      <c r="AZ647" s="71"/>
      <c r="BA647" s="71"/>
      <c r="BB647" s="71"/>
      <c r="BC647" s="71"/>
      <c r="BD647" s="71"/>
      <c r="BE647" s="71"/>
      <c r="BF647" s="71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</row>
    <row r="648" spans="1:82" ht="13.5" customHeight="1" x14ac:dyDescent="0.1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  <c r="AQ648" s="71"/>
      <c r="AR648" s="71"/>
      <c r="AS648" s="71"/>
      <c r="AT648" s="71"/>
      <c r="AU648" s="71"/>
      <c r="AV648" s="71"/>
      <c r="AW648" s="71"/>
      <c r="AX648" s="71"/>
      <c r="AY648" s="71"/>
      <c r="AZ648" s="71"/>
      <c r="BA648" s="71"/>
      <c r="BB648" s="71"/>
      <c r="BC648" s="71"/>
      <c r="BD648" s="71"/>
      <c r="BE648" s="71"/>
      <c r="BF648" s="71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</row>
    <row r="649" spans="1:82" ht="13.5" customHeight="1" x14ac:dyDescent="0.1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  <c r="AQ649" s="71"/>
      <c r="AR649" s="71"/>
      <c r="AS649" s="71"/>
      <c r="AT649" s="71"/>
      <c r="AU649" s="71"/>
      <c r="AV649" s="71"/>
      <c r="AW649" s="71"/>
      <c r="AX649" s="71"/>
      <c r="AY649" s="71"/>
      <c r="AZ649" s="71"/>
      <c r="BA649" s="71"/>
      <c r="BB649" s="71"/>
      <c r="BC649" s="71"/>
      <c r="BD649" s="71"/>
      <c r="BE649" s="71"/>
      <c r="BF649" s="71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</row>
    <row r="650" spans="1:82" ht="13.5" customHeight="1" x14ac:dyDescent="0.1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  <c r="AQ650" s="71"/>
      <c r="AR650" s="71"/>
      <c r="AS650" s="71"/>
      <c r="AT650" s="71"/>
      <c r="AU650" s="71"/>
      <c r="AV650" s="71"/>
      <c r="AW650" s="71"/>
      <c r="AX650" s="71"/>
      <c r="AY650" s="71"/>
      <c r="AZ650" s="71"/>
      <c r="BA650" s="71"/>
      <c r="BB650" s="71"/>
      <c r="BC650" s="71"/>
      <c r="BD650" s="71"/>
      <c r="BE650" s="71"/>
      <c r="BF650" s="71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</row>
    <row r="651" spans="1:82" ht="13.5" customHeight="1" x14ac:dyDescent="0.1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  <c r="AQ651" s="71"/>
      <c r="AR651" s="71"/>
      <c r="AS651" s="71"/>
      <c r="AT651" s="71"/>
      <c r="AU651" s="71"/>
      <c r="AV651" s="71"/>
      <c r="AW651" s="71"/>
      <c r="AX651" s="71"/>
      <c r="AY651" s="71"/>
      <c r="AZ651" s="71"/>
      <c r="BA651" s="71"/>
      <c r="BB651" s="71"/>
      <c r="BC651" s="71"/>
      <c r="BD651" s="71"/>
      <c r="BE651" s="71"/>
      <c r="BF651" s="71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</row>
    <row r="652" spans="1:82" ht="13.5" customHeight="1" x14ac:dyDescent="0.1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  <c r="AQ652" s="71"/>
      <c r="AR652" s="71"/>
      <c r="AS652" s="71"/>
      <c r="AT652" s="71"/>
      <c r="AU652" s="71"/>
      <c r="AV652" s="71"/>
      <c r="AW652" s="71"/>
      <c r="AX652" s="71"/>
      <c r="AY652" s="71"/>
      <c r="AZ652" s="71"/>
      <c r="BA652" s="71"/>
      <c r="BB652" s="71"/>
      <c r="BC652" s="71"/>
      <c r="BD652" s="71"/>
      <c r="BE652" s="71"/>
      <c r="BF652" s="71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</row>
    <row r="653" spans="1:82" ht="13.5" customHeight="1" x14ac:dyDescent="0.1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  <c r="AQ653" s="71"/>
      <c r="AR653" s="71"/>
      <c r="AS653" s="71"/>
      <c r="AT653" s="71"/>
      <c r="AU653" s="71"/>
      <c r="AV653" s="71"/>
      <c r="AW653" s="71"/>
      <c r="AX653" s="71"/>
      <c r="AY653" s="71"/>
      <c r="AZ653" s="71"/>
      <c r="BA653" s="71"/>
      <c r="BB653" s="71"/>
      <c r="BC653" s="71"/>
      <c r="BD653" s="71"/>
      <c r="BE653" s="71"/>
      <c r="BF653" s="71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</row>
    <row r="654" spans="1:82" ht="13.5" customHeight="1" x14ac:dyDescent="0.1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  <c r="AQ654" s="71"/>
      <c r="AR654" s="71"/>
      <c r="AS654" s="71"/>
      <c r="AT654" s="71"/>
      <c r="AU654" s="71"/>
      <c r="AV654" s="71"/>
      <c r="AW654" s="71"/>
      <c r="AX654" s="71"/>
      <c r="AY654" s="71"/>
      <c r="AZ654" s="71"/>
      <c r="BA654" s="71"/>
      <c r="BB654" s="71"/>
      <c r="BC654" s="71"/>
      <c r="BD654" s="71"/>
      <c r="BE654" s="71"/>
      <c r="BF654" s="71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</row>
    <row r="655" spans="1:82" ht="13.5" customHeight="1" x14ac:dyDescent="0.1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  <c r="AQ655" s="71"/>
      <c r="AR655" s="71"/>
      <c r="AS655" s="71"/>
      <c r="AT655" s="71"/>
      <c r="AU655" s="71"/>
      <c r="AV655" s="71"/>
      <c r="AW655" s="71"/>
      <c r="AX655" s="71"/>
      <c r="AY655" s="71"/>
      <c r="AZ655" s="71"/>
      <c r="BA655" s="71"/>
      <c r="BB655" s="71"/>
      <c r="BC655" s="71"/>
      <c r="BD655" s="71"/>
      <c r="BE655" s="71"/>
      <c r="BF655" s="71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</row>
    <row r="656" spans="1:82" ht="13.5" customHeight="1" x14ac:dyDescent="0.1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  <c r="AQ656" s="71"/>
      <c r="AR656" s="71"/>
      <c r="AS656" s="71"/>
      <c r="AT656" s="71"/>
      <c r="AU656" s="71"/>
      <c r="AV656" s="71"/>
      <c r="AW656" s="71"/>
      <c r="AX656" s="71"/>
      <c r="AY656" s="71"/>
      <c r="AZ656" s="71"/>
      <c r="BA656" s="71"/>
      <c r="BB656" s="71"/>
      <c r="BC656" s="71"/>
      <c r="BD656" s="71"/>
      <c r="BE656" s="71"/>
      <c r="BF656" s="71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</row>
    <row r="657" spans="1:82" ht="13.5" customHeight="1" x14ac:dyDescent="0.1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  <c r="AQ657" s="71"/>
      <c r="AR657" s="71"/>
      <c r="AS657" s="71"/>
      <c r="AT657" s="71"/>
      <c r="AU657" s="71"/>
      <c r="AV657" s="71"/>
      <c r="AW657" s="71"/>
      <c r="AX657" s="71"/>
      <c r="AY657" s="71"/>
      <c r="AZ657" s="71"/>
      <c r="BA657" s="71"/>
      <c r="BB657" s="71"/>
      <c r="BC657" s="71"/>
      <c r="BD657" s="71"/>
      <c r="BE657" s="71"/>
      <c r="BF657" s="71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</row>
    <row r="658" spans="1:82" ht="13.5" customHeight="1" x14ac:dyDescent="0.1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  <c r="AQ658" s="71"/>
      <c r="AR658" s="71"/>
      <c r="AS658" s="71"/>
      <c r="AT658" s="71"/>
      <c r="AU658" s="71"/>
      <c r="AV658" s="71"/>
      <c r="AW658" s="71"/>
      <c r="AX658" s="71"/>
      <c r="AY658" s="71"/>
      <c r="AZ658" s="71"/>
      <c r="BA658" s="71"/>
      <c r="BB658" s="71"/>
      <c r="BC658" s="71"/>
      <c r="BD658" s="71"/>
      <c r="BE658" s="71"/>
      <c r="BF658" s="71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</row>
    <row r="659" spans="1:82" ht="13.5" customHeight="1" x14ac:dyDescent="0.1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  <c r="AQ659" s="71"/>
      <c r="AR659" s="71"/>
      <c r="AS659" s="71"/>
      <c r="AT659" s="71"/>
      <c r="AU659" s="71"/>
      <c r="AV659" s="71"/>
      <c r="AW659" s="71"/>
      <c r="AX659" s="71"/>
      <c r="AY659" s="71"/>
      <c r="AZ659" s="71"/>
      <c r="BA659" s="71"/>
      <c r="BB659" s="71"/>
      <c r="BC659" s="71"/>
      <c r="BD659" s="71"/>
      <c r="BE659" s="71"/>
      <c r="BF659" s="71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</row>
    <row r="660" spans="1:82" ht="13.5" customHeight="1" x14ac:dyDescent="0.1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</row>
    <row r="661" spans="1:82" ht="13.5" customHeight="1" x14ac:dyDescent="0.1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</row>
    <row r="662" spans="1:82" ht="13.5" customHeight="1" x14ac:dyDescent="0.1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</row>
    <row r="663" spans="1:82" ht="13.5" customHeight="1" x14ac:dyDescent="0.1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  <c r="AR663" s="71"/>
      <c r="AS663" s="71"/>
      <c r="AT663" s="71"/>
      <c r="AU663" s="71"/>
      <c r="AV663" s="71"/>
      <c r="AW663" s="71"/>
      <c r="AX663" s="71"/>
      <c r="AY663" s="71"/>
      <c r="AZ663" s="71"/>
      <c r="BA663" s="71"/>
      <c r="BB663" s="71"/>
      <c r="BC663" s="71"/>
      <c r="BD663" s="71"/>
      <c r="BE663" s="71"/>
      <c r="BF663" s="71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</row>
    <row r="664" spans="1:82" ht="13.5" customHeight="1" x14ac:dyDescent="0.1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  <c r="AQ664" s="71"/>
      <c r="AR664" s="71"/>
      <c r="AS664" s="71"/>
      <c r="AT664" s="71"/>
      <c r="AU664" s="71"/>
      <c r="AV664" s="71"/>
      <c r="AW664" s="71"/>
      <c r="AX664" s="71"/>
      <c r="AY664" s="71"/>
      <c r="AZ664" s="71"/>
      <c r="BA664" s="71"/>
      <c r="BB664" s="71"/>
      <c r="BC664" s="71"/>
      <c r="BD664" s="71"/>
      <c r="BE664" s="71"/>
      <c r="BF664" s="71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</row>
    <row r="665" spans="1:82" ht="13.5" customHeight="1" x14ac:dyDescent="0.1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  <c r="AQ665" s="71"/>
      <c r="AR665" s="71"/>
      <c r="AS665" s="71"/>
      <c r="AT665" s="71"/>
      <c r="AU665" s="71"/>
      <c r="AV665" s="71"/>
      <c r="AW665" s="71"/>
      <c r="AX665" s="71"/>
      <c r="AY665" s="71"/>
      <c r="AZ665" s="71"/>
      <c r="BA665" s="71"/>
      <c r="BB665" s="71"/>
      <c r="BC665" s="71"/>
      <c r="BD665" s="71"/>
      <c r="BE665" s="71"/>
      <c r="BF665" s="71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</row>
    <row r="666" spans="1:82" ht="13.5" customHeight="1" x14ac:dyDescent="0.1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  <c r="AQ666" s="71"/>
      <c r="AR666" s="71"/>
      <c r="AS666" s="71"/>
      <c r="AT666" s="71"/>
      <c r="AU666" s="71"/>
      <c r="AV666" s="71"/>
      <c r="AW666" s="71"/>
      <c r="AX666" s="71"/>
      <c r="AY666" s="71"/>
      <c r="AZ666" s="71"/>
      <c r="BA666" s="71"/>
      <c r="BB666" s="71"/>
      <c r="BC666" s="71"/>
      <c r="BD666" s="71"/>
      <c r="BE666" s="71"/>
      <c r="BF666" s="71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</row>
    <row r="667" spans="1:82" ht="13.5" customHeight="1" x14ac:dyDescent="0.1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  <c r="AQ667" s="71"/>
      <c r="AR667" s="71"/>
      <c r="AS667" s="71"/>
      <c r="AT667" s="71"/>
      <c r="AU667" s="71"/>
      <c r="AV667" s="71"/>
      <c r="AW667" s="71"/>
      <c r="AX667" s="71"/>
      <c r="AY667" s="71"/>
      <c r="AZ667" s="71"/>
      <c r="BA667" s="71"/>
      <c r="BB667" s="71"/>
      <c r="BC667" s="71"/>
      <c r="BD667" s="71"/>
      <c r="BE667" s="71"/>
      <c r="BF667" s="71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</row>
    <row r="668" spans="1:82" ht="13.5" customHeight="1" x14ac:dyDescent="0.1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  <c r="AQ668" s="71"/>
      <c r="AR668" s="71"/>
      <c r="AS668" s="71"/>
      <c r="AT668" s="71"/>
      <c r="AU668" s="71"/>
      <c r="AV668" s="71"/>
      <c r="AW668" s="71"/>
      <c r="AX668" s="71"/>
      <c r="AY668" s="71"/>
      <c r="AZ668" s="71"/>
      <c r="BA668" s="71"/>
      <c r="BB668" s="71"/>
      <c r="BC668" s="71"/>
      <c r="BD668" s="71"/>
      <c r="BE668" s="71"/>
      <c r="BF668" s="71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</row>
    <row r="669" spans="1:82" ht="13.5" customHeight="1" x14ac:dyDescent="0.1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  <c r="AQ669" s="71"/>
      <c r="AR669" s="71"/>
      <c r="AS669" s="71"/>
      <c r="AT669" s="71"/>
      <c r="AU669" s="71"/>
      <c r="AV669" s="71"/>
      <c r="AW669" s="71"/>
      <c r="AX669" s="71"/>
      <c r="AY669" s="71"/>
      <c r="AZ669" s="71"/>
      <c r="BA669" s="71"/>
      <c r="BB669" s="71"/>
      <c r="BC669" s="71"/>
      <c r="BD669" s="71"/>
      <c r="BE669" s="71"/>
      <c r="BF669" s="71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</row>
    <row r="670" spans="1:82" ht="13.5" customHeight="1" x14ac:dyDescent="0.1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  <c r="AQ670" s="71"/>
      <c r="AR670" s="71"/>
      <c r="AS670" s="71"/>
      <c r="AT670" s="71"/>
      <c r="AU670" s="71"/>
      <c r="AV670" s="71"/>
      <c r="AW670" s="71"/>
      <c r="AX670" s="71"/>
      <c r="AY670" s="71"/>
      <c r="AZ670" s="71"/>
      <c r="BA670" s="71"/>
      <c r="BB670" s="71"/>
      <c r="BC670" s="71"/>
      <c r="BD670" s="71"/>
      <c r="BE670" s="71"/>
      <c r="BF670" s="71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</row>
    <row r="671" spans="1:82" ht="13.5" customHeight="1" x14ac:dyDescent="0.1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  <c r="AQ671" s="71"/>
      <c r="AR671" s="71"/>
      <c r="AS671" s="71"/>
      <c r="AT671" s="71"/>
      <c r="AU671" s="71"/>
      <c r="AV671" s="71"/>
      <c r="AW671" s="71"/>
      <c r="AX671" s="71"/>
      <c r="AY671" s="71"/>
      <c r="AZ671" s="71"/>
      <c r="BA671" s="71"/>
      <c r="BB671" s="71"/>
      <c r="BC671" s="71"/>
      <c r="BD671" s="71"/>
      <c r="BE671" s="71"/>
      <c r="BF671" s="71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</row>
    <row r="672" spans="1:82" ht="13.5" customHeight="1" x14ac:dyDescent="0.1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  <c r="BB672" s="71"/>
      <c r="BC672" s="71"/>
      <c r="BD672" s="71"/>
      <c r="BE672" s="71"/>
      <c r="BF672" s="71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</row>
    <row r="673" spans="1:82" ht="13.5" customHeight="1" x14ac:dyDescent="0.1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1"/>
      <c r="BD673" s="71"/>
      <c r="BE673" s="71"/>
      <c r="BF673" s="71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</row>
    <row r="674" spans="1:82" ht="13.5" customHeight="1" x14ac:dyDescent="0.1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  <c r="BB674" s="71"/>
      <c r="BC674" s="71"/>
      <c r="BD674" s="71"/>
      <c r="BE674" s="71"/>
      <c r="BF674" s="71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</row>
    <row r="675" spans="1:82" ht="13.5" customHeight="1" x14ac:dyDescent="0.1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  <c r="AQ675" s="71"/>
      <c r="AR675" s="71"/>
      <c r="AS675" s="71"/>
      <c r="AT675" s="71"/>
      <c r="AU675" s="71"/>
      <c r="AV675" s="71"/>
      <c r="AW675" s="71"/>
      <c r="AX675" s="71"/>
      <c r="AY675" s="71"/>
      <c r="AZ675" s="71"/>
      <c r="BA675" s="71"/>
      <c r="BB675" s="71"/>
      <c r="BC675" s="71"/>
      <c r="BD675" s="71"/>
      <c r="BE675" s="71"/>
      <c r="BF675" s="71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</row>
    <row r="676" spans="1:82" ht="13.5" customHeight="1" x14ac:dyDescent="0.1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  <c r="AQ676" s="71"/>
      <c r="AR676" s="71"/>
      <c r="AS676" s="71"/>
      <c r="AT676" s="71"/>
      <c r="AU676" s="71"/>
      <c r="AV676" s="71"/>
      <c r="AW676" s="71"/>
      <c r="AX676" s="71"/>
      <c r="AY676" s="71"/>
      <c r="AZ676" s="71"/>
      <c r="BA676" s="71"/>
      <c r="BB676" s="71"/>
      <c r="BC676" s="71"/>
      <c r="BD676" s="71"/>
      <c r="BE676" s="71"/>
      <c r="BF676" s="71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</row>
    <row r="677" spans="1:82" ht="13.5" customHeight="1" x14ac:dyDescent="0.1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  <c r="AQ677" s="71"/>
      <c r="AR677" s="71"/>
      <c r="AS677" s="71"/>
      <c r="AT677" s="71"/>
      <c r="AU677" s="71"/>
      <c r="AV677" s="71"/>
      <c r="AW677" s="71"/>
      <c r="AX677" s="71"/>
      <c r="AY677" s="71"/>
      <c r="AZ677" s="71"/>
      <c r="BA677" s="71"/>
      <c r="BB677" s="71"/>
      <c r="BC677" s="71"/>
      <c r="BD677" s="71"/>
      <c r="BE677" s="71"/>
      <c r="BF677" s="71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</row>
    <row r="678" spans="1:82" ht="13.5" customHeight="1" x14ac:dyDescent="0.1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  <c r="AQ678" s="71"/>
      <c r="AR678" s="71"/>
      <c r="AS678" s="71"/>
      <c r="AT678" s="71"/>
      <c r="AU678" s="71"/>
      <c r="AV678" s="71"/>
      <c r="AW678" s="71"/>
      <c r="AX678" s="71"/>
      <c r="AY678" s="71"/>
      <c r="AZ678" s="71"/>
      <c r="BA678" s="71"/>
      <c r="BB678" s="71"/>
      <c r="BC678" s="71"/>
      <c r="BD678" s="71"/>
      <c r="BE678" s="71"/>
      <c r="BF678" s="71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</row>
    <row r="679" spans="1:82" ht="13.5" customHeight="1" x14ac:dyDescent="0.1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  <c r="AQ679" s="71"/>
      <c r="AR679" s="71"/>
      <c r="AS679" s="71"/>
      <c r="AT679" s="71"/>
      <c r="AU679" s="71"/>
      <c r="AV679" s="71"/>
      <c r="AW679" s="71"/>
      <c r="AX679" s="71"/>
      <c r="AY679" s="71"/>
      <c r="AZ679" s="71"/>
      <c r="BA679" s="71"/>
      <c r="BB679" s="71"/>
      <c r="BC679" s="71"/>
      <c r="BD679" s="71"/>
      <c r="BE679" s="71"/>
      <c r="BF679" s="71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</row>
    <row r="680" spans="1:82" ht="13.5" customHeight="1" x14ac:dyDescent="0.1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R680" s="71"/>
      <c r="AS680" s="71"/>
      <c r="AT680" s="71"/>
      <c r="AU680" s="71"/>
      <c r="AV680" s="71"/>
      <c r="AW680" s="71"/>
      <c r="AX680" s="71"/>
      <c r="AY680" s="71"/>
      <c r="AZ680" s="71"/>
      <c r="BA680" s="71"/>
      <c r="BB680" s="71"/>
      <c r="BC680" s="71"/>
      <c r="BD680" s="71"/>
      <c r="BE680" s="71"/>
      <c r="BF680" s="71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</row>
    <row r="681" spans="1:82" ht="13.5" customHeight="1" x14ac:dyDescent="0.1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  <c r="AQ681" s="71"/>
      <c r="AR681" s="71"/>
      <c r="AS681" s="71"/>
      <c r="AT681" s="71"/>
      <c r="AU681" s="71"/>
      <c r="AV681" s="71"/>
      <c r="AW681" s="71"/>
      <c r="AX681" s="71"/>
      <c r="AY681" s="71"/>
      <c r="AZ681" s="71"/>
      <c r="BA681" s="71"/>
      <c r="BB681" s="71"/>
      <c r="BC681" s="71"/>
      <c r="BD681" s="71"/>
      <c r="BE681" s="71"/>
      <c r="BF681" s="71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</row>
    <row r="682" spans="1:82" ht="13.5" customHeight="1" x14ac:dyDescent="0.1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  <c r="AQ682" s="71"/>
      <c r="AR682" s="71"/>
      <c r="AS682" s="71"/>
      <c r="AT682" s="71"/>
      <c r="AU682" s="71"/>
      <c r="AV682" s="71"/>
      <c r="AW682" s="71"/>
      <c r="AX682" s="71"/>
      <c r="AY682" s="71"/>
      <c r="AZ682" s="71"/>
      <c r="BA682" s="71"/>
      <c r="BB682" s="71"/>
      <c r="BC682" s="71"/>
      <c r="BD682" s="71"/>
      <c r="BE682" s="71"/>
      <c r="BF682" s="71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</row>
    <row r="683" spans="1:82" ht="13.5" customHeight="1" x14ac:dyDescent="0.1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  <c r="AQ683" s="71"/>
      <c r="AR683" s="71"/>
      <c r="AS683" s="71"/>
      <c r="AT683" s="71"/>
      <c r="AU683" s="71"/>
      <c r="AV683" s="71"/>
      <c r="AW683" s="71"/>
      <c r="AX683" s="71"/>
      <c r="AY683" s="71"/>
      <c r="AZ683" s="71"/>
      <c r="BA683" s="71"/>
      <c r="BB683" s="71"/>
      <c r="BC683" s="71"/>
      <c r="BD683" s="71"/>
      <c r="BE683" s="71"/>
      <c r="BF683" s="71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</row>
    <row r="684" spans="1:82" ht="13.5" customHeight="1" x14ac:dyDescent="0.1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  <c r="AQ684" s="71"/>
      <c r="AR684" s="71"/>
      <c r="AS684" s="71"/>
      <c r="AT684" s="71"/>
      <c r="AU684" s="71"/>
      <c r="AV684" s="71"/>
      <c r="AW684" s="71"/>
      <c r="AX684" s="71"/>
      <c r="AY684" s="71"/>
      <c r="AZ684" s="71"/>
      <c r="BA684" s="71"/>
      <c r="BB684" s="71"/>
      <c r="BC684" s="71"/>
      <c r="BD684" s="71"/>
      <c r="BE684" s="71"/>
      <c r="BF684" s="71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  <c r="BY684" s="42"/>
      <c r="BZ684" s="42"/>
      <c r="CA684" s="42"/>
      <c r="CB684" s="42"/>
      <c r="CC684" s="42"/>
      <c r="CD684" s="42"/>
    </row>
    <row r="685" spans="1:82" ht="13.5" customHeight="1" x14ac:dyDescent="0.1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  <c r="AQ685" s="71"/>
      <c r="AR685" s="71"/>
      <c r="AS685" s="71"/>
      <c r="AT685" s="71"/>
      <c r="AU685" s="71"/>
      <c r="AV685" s="71"/>
      <c r="AW685" s="71"/>
      <c r="AX685" s="71"/>
      <c r="AY685" s="71"/>
      <c r="AZ685" s="71"/>
      <c r="BA685" s="71"/>
      <c r="BB685" s="71"/>
      <c r="BC685" s="71"/>
      <c r="BD685" s="71"/>
      <c r="BE685" s="71"/>
      <c r="BF685" s="71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  <c r="BY685" s="42"/>
      <c r="BZ685" s="42"/>
      <c r="CA685" s="42"/>
      <c r="CB685" s="42"/>
      <c r="CC685" s="42"/>
      <c r="CD685" s="42"/>
    </row>
    <row r="686" spans="1:82" ht="13.5" customHeight="1" x14ac:dyDescent="0.1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  <c r="AQ686" s="71"/>
      <c r="AR686" s="71"/>
      <c r="AS686" s="71"/>
      <c r="AT686" s="71"/>
      <c r="AU686" s="71"/>
      <c r="AV686" s="71"/>
      <c r="AW686" s="71"/>
      <c r="AX686" s="71"/>
      <c r="AY686" s="71"/>
      <c r="AZ686" s="71"/>
      <c r="BA686" s="71"/>
      <c r="BB686" s="71"/>
      <c r="BC686" s="71"/>
      <c r="BD686" s="71"/>
      <c r="BE686" s="71"/>
      <c r="BF686" s="71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  <c r="BY686" s="42"/>
      <c r="BZ686" s="42"/>
      <c r="CA686" s="42"/>
      <c r="CB686" s="42"/>
      <c r="CC686" s="42"/>
      <c r="CD686" s="42"/>
    </row>
    <row r="687" spans="1:82" ht="13.5" customHeight="1" x14ac:dyDescent="0.1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  <c r="AQ687" s="71"/>
      <c r="AR687" s="71"/>
      <c r="AS687" s="71"/>
      <c r="AT687" s="71"/>
      <c r="AU687" s="71"/>
      <c r="AV687" s="71"/>
      <c r="AW687" s="71"/>
      <c r="AX687" s="71"/>
      <c r="AY687" s="71"/>
      <c r="AZ687" s="71"/>
      <c r="BA687" s="71"/>
      <c r="BB687" s="71"/>
      <c r="BC687" s="71"/>
      <c r="BD687" s="71"/>
      <c r="BE687" s="71"/>
      <c r="BF687" s="71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  <c r="BY687" s="42"/>
      <c r="BZ687" s="42"/>
      <c r="CA687" s="42"/>
      <c r="CB687" s="42"/>
      <c r="CC687" s="42"/>
      <c r="CD687" s="42"/>
    </row>
    <row r="688" spans="1:82" ht="13.5" customHeight="1" x14ac:dyDescent="0.1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  <c r="AQ688" s="71"/>
      <c r="AR688" s="71"/>
      <c r="AS688" s="71"/>
      <c r="AT688" s="71"/>
      <c r="AU688" s="71"/>
      <c r="AV688" s="71"/>
      <c r="AW688" s="71"/>
      <c r="AX688" s="71"/>
      <c r="AY688" s="71"/>
      <c r="AZ688" s="71"/>
      <c r="BA688" s="71"/>
      <c r="BB688" s="71"/>
      <c r="BC688" s="71"/>
      <c r="BD688" s="71"/>
      <c r="BE688" s="71"/>
      <c r="BF688" s="71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</row>
    <row r="689" spans="1:82" ht="13.5" customHeight="1" x14ac:dyDescent="0.1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  <c r="BB689" s="71"/>
      <c r="BC689" s="71"/>
      <c r="BD689" s="71"/>
      <c r="BE689" s="71"/>
      <c r="BF689" s="71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</row>
    <row r="690" spans="1:82" ht="13.5" customHeight="1" x14ac:dyDescent="0.1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  <c r="BY690" s="42"/>
      <c r="BZ690" s="42"/>
      <c r="CA690" s="42"/>
      <c r="CB690" s="42"/>
      <c r="CC690" s="42"/>
      <c r="CD690" s="42"/>
    </row>
    <row r="691" spans="1:82" ht="13.5" customHeight="1" x14ac:dyDescent="0.1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  <c r="BY691" s="42"/>
      <c r="BZ691" s="42"/>
      <c r="CA691" s="42"/>
      <c r="CB691" s="42"/>
      <c r="CC691" s="42"/>
      <c r="CD691" s="42"/>
    </row>
    <row r="692" spans="1:82" ht="13.5" customHeight="1" x14ac:dyDescent="0.1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71"/>
      <c r="AY692" s="71"/>
      <c r="AZ692" s="71"/>
      <c r="BA692" s="71"/>
      <c r="BB692" s="71"/>
      <c r="BC692" s="71"/>
      <c r="BD692" s="71"/>
      <c r="BE692" s="71"/>
      <c r="BF692" s="71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  <c r="BY692" s="42"/>
      <c r="BZ692" s="42"/>
      <c r="CA692" s="42"/>
      <c r="CB692" s="42"/>
      <c r="CC692" s="42"/>
      <c r="CD692" s="42"/>
    </row>
    <row r="693" spans="1:82" ht="13.5" customHeight="1" x14ac:dyDescent="0.1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  <c r="AR693" s="71"/>
      <c r="AS693" s="71"/>
      <c r="AT693" s="71"/>
      <c r="AU693" s="71"/>
      <c r="AV693" s="71"/>
      <c r="AW693" s="71"/>
      <c r="AX693" s="71"/>
      <c r="AY693" s="71"/>
      <c r="AZ693" s="71"/>
      <c r="BA693" s="71"/>
      <c r="BB693" s="71"/>
      <c r="BC693" s="71"/>
      <c r="BD693" s="71"/>
      <c r="BE693" s="71"/>
      <c r="BF693" s="71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  <c r="BY693" s="42"/>
      <c r="BZ693" s="42"/>
      <c r="CA693" s="42"/>
      <c r="CB693" s="42"/>
      <c r="CC693" s="42"/>
      <c r="CD693" s="42"/>
    </row>
    <row r="694" spans="1:82" ht="13.5" customHeight="1" x14ac:dyDescent="0.1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  <c r="AT694" s="71"/>
      <c r="AU694" s="71"/>
      <c r="AV694" s="71"/>
      <c r="AW694" s="71"/>
      <c r="AX694" s="71"/>
      <c r="AY694" s="71"/>
      <c r="AZ694" s="71"/>
      <c r="BA694" s="71"/>
      <c r="BB694" s="71"/>
      <c r="BC694" s="71"/>
      <c r="BD694" s="71"/>
      <c r="BE694" s="71"/>
      <c r="BF694" s="71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  <c r="BY694" s="42"/>
      <c r="BZ694" s="42"/>
      <c r="CA694" s="42"/>
      <c r="CB694" s="42"/>
      <c r="CC694" s="42"/>
      <c r="CD694" s="42"/>
    </row>
    <row r="695" spans="1:82" ht="13.5" customHeight="1" x14ac:dyDescent="0.1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  <c r="AQ695" s="71"/>
      <c r="AR695" s="71"/>
      <c r="AS695" s="71"/>
      <c r="AT695" s="71"/>
      <c r="AU695" s="71"/>
      <c r="AV695" s="71"/>
      <c r="AW695" s="71"/>
      <c r="AX695" s="71"/>
      <c r="AY695" s="71"/>
      <c r="AZ695" s="71"/>
      <c r="BA695" s="71"/>
      <c r="BB695" s="71"/>
      <c r="BC695" s="71"/>
      <c r="BD695" s="71"/>
      <c r="BE695" s="71"/>
      <c r="BF695" s="71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  <c r="BY695" s="42"/>
      <c r="BZ695" s="42"/>
      <c r="CA695" s="42"/>
      <c r="CB695" s="42"/>
      <c r="CC695" s="42"/>
      <c r="CD695" s="42"/>
    </row>
    <row r="696" spans="1:82" ht="13.5" customHeight="1" x14ac:dyDescent="0.1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  <c r="AQ696" s="71"/>
      <c r="AR696" s="71"/>
      <c r="AS696" s="71"/>
      <c r="AT696" s="71"/>
      <c r="AU696" s="71"/>
      <c r="AV696" s="71"/>
      <c r="AW696" s="71"/>
      <c r="AX696" s="71"/>
      <c r="AY696" s="71"/>
      <c r="AZ696" s="71"/>
      <c r="BA696" s="71"/>
      <c r="BB696" s="71"/>
      <c r="BC696" s="71"/>
      <c r="BD696" s="71"/>
      <c r="BE696" s="71"/>
      <c r="BF696" s="71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  <c r="BY696" s="42"/>
      <c r="BZ696" s="42"/>
      <c r="CA696" s="42"/>
      <c r="CB696" s="42"/>
      <c r="CC696" s="42"/>
      <c r="CD696" s="42"/>
    </row>
    <row r="697" spans="1:82" ht="13.5" customHeight="1" x14ac:dyDescent="0.1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  <c r="AQ697" s="71"/>
      <c r="AR697" s="71"/>
      <c r="AS697" s="71"/>
      <c r="AT697" s="71"/>
      <c r="AU697" s="71"/>
      <c r="AV697" s="71"/>
      <c r="AW697" s="71"/>
      <c r="AX697" s="71"/>
      <c r="AY697" s="71"/>
      <c r="AZ697" s="71"/>
      <c r="BA697" s="71"/>
      <c r="BB697" s="71"/>
      <c r="BC697" s="71"/>
      <c r="BD697" s="71"/>
      <c r="BE697" s="71"/>
      <c r="BF697" s="71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  <c r="BY697" s="42"/>
      <c r="BZ697" s="42"/>
      <c r="CA697" s="42"/>
      <c r="CB697" s="42"/>
      <c r="CC697" s="42"/>
      <c r="CD697" s="42"/>
    </row>
    <row r="698" spans="1:82" ht="13.5" customHeight="1" x14ac:dyDescent="0.1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  <c r="AQ698" s="71"/>
      <c r="AR698" s="71"/>
      <c r="AS698" s="71"/>
      <c r="AT698" s="71"/>
      <c r="AU698" s="71"/>
      <c r="AV698" s="71"/>
      <c r="AW698" s="71"/>
      <c r="AX698" s="71"/>
      <c r="AY698" s="71"/>
      <c r="AZ698" s="71"/>
      <c r="BA698" s="71"/>
      <c r="BB698" s="71"/>
      <c r="BC698" s="71"/>
      <c r="BD698" s="71"/>
      <c r="BE698" s="71"/>
      <c r="BF698" s="71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  <c r="BY698" s="42"/>
      <c r="BZ698" s="42"/>
      <c r="CA698" s="42"/>
      <c r="CB698" s="42"/>
      <c r="CC698" s="42"/>
      <c r="CD698" s="42"/>
    </row>
    <row r="699" spans="1:82" ht="13.5" customHeight="1" x14ac:dyDescent="0.1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  <c r="AQ699" s="71"/>
      <c r="AR699" s="71"/>
      <c r="AS699" s="71"/>
      <c r="AT699" s="71"/>
      <c r="AU699" s="71"/>
      <c r="AV699" s="71"/>
      <c r="AW699" s="71"/>
      <c r="AX699" s="71"/>
      <c r="AY699" s="71"/>
      <c r="AZ699" s="71"/>
      <c r="BA699" s="71"/>
      <c r="BB699" s="71"/>
      <c r="BC699" s="71"/>
      <c r="BD699" s="71"/>
      <c r="BE699" s="71"/>
      <c r="BF699" s="71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  <c r="BY699" s="42"/>
      <c r="BZ699" s="42"/>
      <c r="CA699" s="42"/>
      <c r="CB699" s="42"/>
      <c r="CC699" s="42"/>
      <c r="CD699" s="42"/>
    </row>
    <row r="700" spans="1:82" ht="13.5" customHeight="1" x14ac:dyDescent="0.1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  <c r="AQ700" s="71"/>
      <c r="AR700" s="71"/>
      <c r="AS700" s="71"/>
      <c r="AT700" s="71"/>
      <c r="AU700" s="71"/>
      <c r="AV700" s="71"/>
      <c r="AW700" s="71"/>
      <c r="AX700" s="71"/>
      <c r="AY700" s="71"/>
      <c r="AZ700" s="71"/>
      <c r="BA700" s="71"/>
      <c r="BB700" s="71"/>
      <c r="BC700" s="71"/>
      <c r="BD700" s="71"/>
      <c r="BE700" s="71"/>
      <c r="BF700" s="71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  <c r="BY700" s="42"/>
      <c r="BZ700" s="42"/>
      <c r="CA700" s="42"/>
      <c r="CB700" s="42"/>
      <c r="CC700" s="42"/>
      <c r="CD700" s="42"/>
    </row>
    <row r="701" spans="1:82" ht="13.5" customHeight="1" x14ac:dyDescent="0.1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  <c r="AR701" s="71"/>
      <c r="AS701" s="71"/>
      <c r="AT701" s="71"/>
      <c r="AU701" s="71"/>
      <c r="AV701" s="71"/>
      <c r="AW701" s="71"/>
      <c r="AX701" s="71"/>
      <c r="AY701" s="71"/>
      <c r="AZ701" s="71"/>
      <c r="BA701" s="71"/>
      <c r="BB701" s="71"/>
      <c r="BC701" s="71"/>
      <c r="BD701" s="71"/>
      <c r="BE701" s="71"/>
      <c r="BF701" s="71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  <c r="BY701" s="42"/>
      <c r="BZ701" s="42"/>
      <c r="CA701" s="42"/>
      <c r="CB701" s="42"/>
      <c r="CC701" s="42"/>
      <c r="CD701" s="42"/>
    </row>
    <row r="702" spans="1:82" ht="13.5" customHeight="1" x14ac:dyDescent="0.1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  <c r="AR702" s="71"/>
      <c r="AS702" s="71"/>
      <c r="AT702" s="71"/>
      <c r="AU702" s="71"/>
      <c r="AV702" s="71"/>
      <c r="AW702" s="71"/>
      <c r="AX702" s="71"/>
      <c r="AY702" s="71"/>
      <c r="AZ702" s="71"/>
      <c r="BA702" s="71"/>
      <c r="BB702" s="71"/>
      <c r="BC702" s="71"/>
      <c r="BD702" s="71"/>
      <c r="BE702" s="71"/>
      <c r="BF702" s="71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  <c r="BY702" s="42"/>
      <c r="BZ702" s="42"/>
      <c r="CA702" s="42"/>
      <c r="CB702" s="42"/>
      <c r="CC702" s="42"/>
      <c r="CD702" s="42"/>
    </row>
    <row r="703" spans="1:82" ht="13.5" customHeight="1" x14ac:dyDescent="0.1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  <c r="AR703" s="71"/>
      <c r="AS703" s="71"/>
      <c r="AT703" s="71"/>
      <c r="AU703" s="71"/>
      <c r="AV703" s="71"/>
      <c r="AW703" s="71"/>
      <c r="AX703" s="71"/>
      <c r="AY703" s="71"/>
      <c r="AZ703" s="71"/>
      <c r="BA703" s="71"/>
      <c r="BB703" s="71"/>
      <c r="BC703" s="71"/>
      <c r="BD703" s="71"/>
      <c r="BE703" s="71"/>
      <c r="BF703" s="71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  <c r="BY703" s="42"/>
      <c r="BZ703" s="42"/>
      <c r="CA703" s="42"/>
      <c r="CB703" s="42"/>
      <c r="CC703" s="42"/>
      <c r="CD703" s="42"/>
    </row>
    <row r="704" spans="1:82" ht="13.5" customHeight="1" x14ac:dyDescent="0.1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  <c r="AQ704" s="71"/>
      <c r="AR704" s="71"/>
      <c r="AS704" s="71"/>
      <c r="AT704" s="71"/>
      <c r="AU704" s="71"/>
      <c r="AV704" s="71"/>
      <c r="AW704" s="71"/>
      <c r="AX704" s="71"/>
      <c r="AY704" s="71"/>
      <c r="AZ704" s="71"/>
      <c r="BA704" s="71"/>
      <c r="BB704" s="71"/>
      <c r="BC704" s="71"/>
      <c r="BD704" s="71"/>
      <c r="BE704" s="71"/>
      <c r="BF704" s="71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  <c r="BY704" s="42"/>
      <c r="BZ704" s="42"/>
      <c r="CA704" s="42"/>
      <c r="CB704" s="42"/>
      <c r="CC704" s="42"/>
      <c r="CD704" s="42"/>
    </row>
    <row r="705" spans="1:82" ht="13.5" customHeight="1" x14ac:dyDescent="0.1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  <c r="AR705" s="71"/>
      <c r="AS705" s="71"/>
      <c r="AT705" s="71"/>
      <c r="AU705" s="71"/>
      <c r="AV705" s="71"/>
      <c r="AW705" s="71"/>
      <c r="AX705" s="71"/>
      <c r="AY705" s="71"/>
      <c r="AZ705" s="71"/>
      <c r="BA705" s="71"/>
      <c r="BB705" s="71"/>
      <c r="BC705" s="71"/>
      <c r="BD705" s="71"/>
      <c r="BE705" s="71"/>
      <c r="BF705" s="71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  <c r="BY705" s="42"/>
      <c r="BZ705" s="42"/>
      <c r="CA705" s="42"/>
      <c r="CB705" s="42"/>
      <c r="CC705" s="42"/>
      <c r="CD705" s="42"/>
    </row>
    <row r="706" spans="1:82" ht="13.5" customHeight="1" x14ac:dyDescent="0.1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  <c r="AQ706" s="71"/>
      <c r="AR706" s="71"/>
      <c r="AS706" s="71"/>
      <c r="AT706" s="71"/>
      <c r="AU706" s="71"/>
      <c r="AV706" s="71"/>
      <c r="AW706" s="71"/>
      <c r="AX706" s="71"/>
      <c r="AY706" s="71"/>
      <c r="AZ706" s="71"/>
      <c r="BA706" s="71"/>
      <c r="BB706" s="71"/>
      <c r="BC706" s="71"/>
      <c r="BD706" s="71"/>
      <c r="BE706" s="71"/>
      <c r="BF706" s="71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  <c r="BY706" s="42"/>
      <c r="BZ706" s="42"/>
      <c r="CA706" s="42"/>
      <c r="CB706" s="42"/>
      <c r="CC706" s="42"/>
      <c r="CD706" s="42"/>
    </row>
    <row r="707" spans="1:82" ht="13.5" customHeight="1" x14ac:dyDescent="0.1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  <c r="AR707" s="71"/>
      <c r="AS707" s="71"/>
      <c r="AT707" s="71"/>
      <c r="AU707" s="71"/>
      <c r="AV707" s="71"/>
      <c r="AW707" s="71"/>
      <c r="AX707" s="71"/>
      <c r="AY707" s="71"/>
      <c r="AZ707" s="71"/>
      <c r="BA707" s="71"/>
      <c r="BB707" s="71"/>
      <c r="BC707" s="71"/>
      <c r="BD707" s="71"/>
      <c r="BE707" s="71"/>
      <c r="BF707" s="71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  <c r="BY707" s="42"/>
      <c r="BZ707" s="42"/>
      <c r="CA707" s="42"/>
      <c r="CB707" s="42"/>
      <c r="CC707" s="42"/>
      <c r="CD707" s="42"/>
    </row>
    <row r="708" spans="1:82" ht="13.5" customHeight="1" x14ac:dyDescent="0.1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  <c r="AQ708" s="71"/>
      <c r="AR708" s="71"/>
      <c r="AS708" s="71"/>
      <c r="AT708" s="71"/>
      <c r="AU708" s="71"/>
      <c r="AV708" s="71"/>
      <c r="AW708" s="71"/>
      <c r="AX708" s="71"/>
      <c r="AY708" s="71"/>
      <c r="AZ708" s="71"/>
      <c r="BA708" s="71"/>
      <c r="BB708" s="71"/>
      <c r="BC708" s="71"/>
      <c r="BD708" s="71"/>
      <c r="BE708" s="71"/>
      <c r="BF708" s="71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  <c r="BY708" s="42"/>
      <c r="BZ708" s="42"/>
      <c r="CA708" s="42"/>
      <c r="CB708" s="42"/>
      <c r="CC708" s="42"/>
      <c r="CD708" s="42"/>
    </row>
    <row r="709" spans="1:82" ht="13.5" customHeight="1" x14ac:dyDescent="0.1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  <c r="AQ709" s="71"/>
      <c r="AR709" s="71"/>
      <c r="AS709" s="71"/>
      <c r="AT709" s="71"/>
      <c r="AU709" s="71"/>
      <c r="AV709" s="71"/>
      <c r="AW709" s="71"/>
      <c r="AX709" s="71"/>
      <c r="AY709" s="71"/>
      <c r="AZ709" s="71"/>
      <c r="BA709" s="71"/>
      <c r="BB709" s="71"/>
      <c r="BC709" s="71"/>
      <c r="BD709" s="71"/>
      <c r="BE709" s="71"/>
      <c r="BF709" s="71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  <c r="BY709" s="42"/>
      <c r="BZ709" s="42"/>
      <c r="CA709" s="42"/>
      <c r="CB709" s="42"/>
      <c r="CC709" s="42"/>
      <c r="CD709" s="42"/>
    </row>
    <row r="710" spans="1:82" ht="13.5" customHeight="1" x14ac:dyDescent="0.1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  <c r="AR710" s="71"/>
      <c r="AS710" s="71"/>
      <c r="AT710" s="71"/>
      <c r="AU710" s="71"/>
      <c r="AV710" s="71"/>
      <c r="AW710" s="71"/>
      <c r="AX710" s="71"/>
      <c r="AY710" s="71"/>
      <c r="AZ710" s="71"/>
      <c r="BA710" s="71"/>
      <c r="BB710" s="71"/>
      <c r="BC710" s="71"/>
      <c r="BD710" s="71"/>
      <c r="BE710" s="71"/>
      <c r="BF710" s="71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  <c r="BY710" s="42"/>
      <c r="BZ710" s="42"/>
      <c r="CA710" s="42"/>
      <c r="CB710" s="42"/>
      <c r="CC710" s="42"/>
      <c r="CD710" s="42"/>
    </row>
    <row r="711" spans="1:82" ht="13.5" customHeight="1" x14ac:dyDescent="0.1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  <c r="AQ711" s="71"/>
      <c r="AR711" s="71"/>
      <c r="AS711" s="71"/>
      <c r="AT711" s="71"/>
      <c r="AU711" s="71"/>
      <c r="AV711" s="71"/>
      <c r="AW711" s="71"/>
      <c r="AX711" s="71"/>
      <c r="AY711" s="71"/>
      <c r="AZ711" s="71"/>
      <c r="BA711" s="71"/>
      <c r="BB711" s="71"/>
      <c r="BC711" s="71"/>
      <c r="BD711" s="71"/>
      <c r="BE711" s="71"/>
      <c r="BF711" s="71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</row>
    <row r="712" spans="1:82" ht="13.5" customHeight="1" x14ac:dyDescent="0.1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  <c r="AQ712" s="71"/>
      <c r="AR712" s="71"/>
      <c r="AS712" s="71"/>
      <c r="AT712" s="71"/>
      <c r="AU712" s="71"/>
      <c r="AV712" s="71"/>
      <c r="AW712" s="71"/>
      <c r="AX712" s="71"/>
      <c r="AY712" s="71"/>
      <c r="AZ712" s="71"/>
      <c r="BA712" s="71"/>
      <c r="BB712" s="71"/>
      <c r="BC712" s="71"/>
      <c r="BD712" s="71"/>
      <c r="BE712" s="71"/>
      <c r="BF712" s="71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  <c r="BY712" s="42"/>
      <c r="BZ712" s="42"/>
      <c r="CA712" s="42"/>
      <c r="CB712" s="42"/>
      <c r="CC712" s="42"/>
      <c r="CD712" s="42"/>
    </row>
    <row r="713" spans="1:82" ht="13.5" customHeight="1" x14ac:dyDescent="0.1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  <c r="AQ713" s="71"/>
      <c r="AR713" s="71"/>
      <c r="AS713" s="71"/>
      <c r="AT713" s="71"/>
      <c r="AU713" s="71"/>
      <c r="AV713" s="71"/>
      <c r="AW713" s="71"/>
      <c r="AX713" s="71"/>
      <c r="AY713" s="71"/>
      <c r="AZ713" s="71"/>
      <c r="BA713" s="71"/>
      <c r="BB713" s="71"/>
      <c r="BC713" s="71"/>
      <c r="BD713" s="71"/>
      <c r="BE713" s="71"/>
      <c r="BF713" s="71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  <c r="BY713" s="42"/>
      <c r="BZ713" s="42"/>
      <c r="CA713" s="42"/>
      <c r="CB713" s="42"/>
      <c r="CC713" s="42"/>
      <c r="CD713" s="42"/>
    </row>
    <row r="714" spans="1:82" ht="13.5" customHeight="1" x14ac:dyDescent="0.1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  <c r="AQ714" s="71"/>
      <c r="AR714" s="71"/>
      <c r="AS714" s="71"/>
      <c r="AT714" s="71"/>
      <c r="AU714" s="71"/>
      <c r="AV714" s="71"/>
      <c r="AW714" s="71"/>
      <c r="AX714" s="71"/>
      <c r="AY714" s="71"/>
      <c r="AZ714" s="71"/>
      <c r="BA714" s="71"/>
      <c r="BB714" s="71"/>
      <c r="BC714" s="71"/>
      <c r="BD714" s="71"/>
      <c r="BE714" s="71"/>
      <c r="BF714" s="71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  <c r="BY714" s="42"/>
      <c r="BZ714" s="42"/>
      <c r="CA714" s="42"/>
      <c r="CB714" s="42"/>
      <c r="CC714" s="42"/>
      <c r="CD714" s="42"/>
    </row>
    <row r="715" spans="1:82" ht="13.5" customHeight="1" x14ac:dyDescent="0.1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  <c r="AQ715" s="71"/>
      <c r="AR715" s="71"/>
      <c r="AS715" s="71"/>
      <c r="AT715" s="71"/>
      <c r="AU715" s="71"/>
      <c r="AV715" s="71"/>
      <c r="AW715" s="71"/>
      <c r="AX715" s="71"/>
      <c r="AY715" s="71"/>
      <c r="AZ715" s="71"/>
      <c r="BA715" s="71"/>
      <c r="BB715" s="71"/>
      <c r="BC715" s="71"/>
      <c r="BD715" s="71"/>
      <c r="BE715" s="71"/>
      <c r="BF715" s="71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  <c r="BY715" s="42"/>
      <c r="BZ715" s="42"/>
      <c r="CA715" s="42"/>
      <c r="CB715" s="42"/>
      <c r="CC715" s="42"/>
      <c r="CD715" s="42"/>
    </row>
    <row r="716" spans="1:82" ht="13.5" customHeight="1" x14ac:dyDescent="0.1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  <c r="AQ716" s="71"/>
      <c r="AR716" s="71"/>
      <c r="AS716" s="71"/>
      <c r="AT716" s="71"/>
      <c r="AU716" s="71"/>
      <c r="AV716" s="71"/>
      <c r="AW716" s="71"/>
      <c r="AX716" s="71"/>
      <c r="AY716" s="71"/>
      <c r="AZ716" s="71"/>
      <c r="BA716" s="71"/>
      <c r="BB716" s="71"/>
      <c r="BC716" s="71"/>
      <c r="BD716" s="71"/>
      <c r="BE716" s="71"/>
      <c r="BF716" s="71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  <c r="BY716" s="42"/>
      <c r="BZ716" s="42"/>
      <c r="CA716" s="42"/>
      <c r="CB716" s="42"/>
      <c r="CC716" s="42"/>
      <c r="CD716" s="42"/>
    </row>
    <row r="717" spans="1:82" ht="13.5" customHeight="1" x14ac:dyDescent="0.1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  <c r="AQ717" s="71"/>
      <c r="AR717" s="71"/>
      <c r="AS717" s="71"/>
      <c r="AT717" s="71"/>
      <c r="AU717" s="71"/>
      <c r="AV717" s="71"/>
      <c r="AW717" s="71"/>
      <c r="AX717" s="71"/>
      <c r="AY717" s="71"/>
      <c r="AZ717" s="71"/>
      <c r="BA717" s="71"/>
      <c r="BB717" s="71"/>
      <c r="BC717" s="71"/>
      <c r="BD717" s="71"/>
      <c r="BE717" s="71"/>
      <c r="BF717" s="71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  <c r="BY717" s="42"/>
      <c r="BZ717" s="42"/>
      <c r="CA717" s="42"/>
      <c r="CB717" s="42"/>
      <c r="CC717" s="42"/>
      <c r="CD717" s="42"/>
    </row>
    <row r="718" spans="1:82" ht="13.5" customHeight="1" x14ac:dyDescent="0.1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  <c r="BB718" s="71"/>
      <c r="BC718" s="71"/>
      <c r="BD718" s="71"/>
      <c r="BE718" s="71"/>
      <c r="BF718" s="71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  <c r="BY718" s="42"/>
      <c r="BZ718" s="42"/>
      <c r="CA718" s="42"/>
      <c r="CB718" s="42"/>
      <c r="CC718" s="42"/>
      <c r="CD718" s="42"/>
    </row>
    <row r="719" spans="1:82" ht="13.5" customHeight="1" x14ac:dyDescent="0.1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  <c r="BY719" s="42"/>
      <c r="BZ719" s="42"/>
      <c r="CA719" s="42"/>
      <c r="CB719" s="42"/>
      <c r="CC719" s="42"/>
      <c r="CD719" s="42"/>
    </row>
    <row r="720" spans="1:82" ht="13.5" customHeight="1" x14ac:dyDescent="0.1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</row>
    <row r="721" spans="1:82" ht="13.5" customHeight="1" x14ac:dyDescent="0.1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  <c r="AR721" s="71"/>
      <c r="AS721" s="71"/>
      <c r="AT721" s="71"/>
      <c r="AU721" s="71"/>
      <c r="AV721" s="71"/>
      <c r="AW721" s="71"/>
      <c r="AX721" s="71"/>
      <c r="AY721" s="71"/>
      <c r="AZ721" s="71"/>
      <c r="BA721" s="71"/>
      <c r="BB721" s="71"/>
      <c r="BC721" s="71"/>
      <c r="BD721" s="71"/>
      <c r="BE721" s="71"/>
      <c r="BF721" s="71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  <c r="BY721" s="42"/>
      <c r="BZ721" s="42"/>
      <c r="CA721" s="42"/>
      <c r="CB721" s="42"/>
      <c r="CC721" s="42"/>
      <c r="CD721" s="42"/>
    </row>
    <row r="722" spans="1:82" ht="13.5" customHeight="1" x14ac:dyDescent="0.1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  <c r="AQ722" s="71"/>
      <c r="AR722" s="71"/>
      <c r="AS722" s="71"/>
      <c r="AT722" s="71"/>
      <c r="AU722" s="71"/>
      <c r="AV722" s="71"/>
      <c r="AW722" s="71"/>
      <c r="AX722" s="71"/>
      <c r="AY722" s="71"/>
      <c r="AZ722" s="71"/>
      <c r="BA722" s="71"/>
      <c r="BB722" s="71"/>
      <c r="BC722" s="71"/>
      <c r="BD722" s="71"/>
      <c r="BE722" s="71"/>
      <c r="BF722" s="71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  <c r="BY722" s="42"/>
      <c r="BZ722" s="42"/>
      <c r="CA722" s="42"/>
      <c r="CB722" s="42"/>
      <c r="CC722" s="42"/>
      <c r="CD722" s="42"/>
    </row>
    <row r="723" spans="1:82" ht="13.5" customHeight="1" x14ac:dyDescent="0.1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  <c r="AQ723" s="71"/>
      <c r="AR723" s="71"/>
      <c r="AS723" s="71"/>
      <c r="AT723" s="71"/>
      <c r="AU723" s="71"/>
      <c r="AV723" s="71"/>
      <c r="AW723" s="71"/>
      <c r="AX723" s="71"/>
      <c r="AY723" s="71"/>
      <c r="AZ723" s="71"/>
      <c r="BA723" s="71"/>
      <c r="BB723" s="71"/>
      <c r="BC723" s="71"/>
      <c r="BD723" s="71"/>
      <c r="BE723" s="71"/>
      <c r="BF723" s="71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</row>
    <row r="724" spans="1:82" ht="13.5" customHeight="1" x14ac:dyDescent="0.1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  <c r="AQ724" s="71"/>
      <c r="AR724" s="71"/>
      <c r="AS724" s="71"/>
      <c r="AT724" s="71"/>
      <c r="AU724" s="71"/>
      <c r="AV724" s="71"/>
      <c r="AW724" s="71"/>
      <c r="AX724" s="71"/>
      <c r="AY724" s="71"/>
      <c r="AZ724" s="71"/>
      <c r="BA724" s="71"/>
      <c r="BB724" s="71"/>
      <c r="BC724" s="71"/>
      <c r="BD724" s="71"/>
      <c r="BE724" s="71"/>
      <c r="BF724" s="71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</row>
    <row r="725" spans="1:82" ht="13.5" customHeight="1" x14ac:dyDescent="0.1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  <c r="AQ725" s="71"/>
      <c r="AR725" s="71"/>
      <c r="AS725" s="71"/>
      <c r="AT725" s="71"/>
      <c r="AU725" s="71"/>
      <c r="AV725" s="71"/>
      <c r="AW725" s="71"/>
      <c r="AX725" s="71"/>
      <c r="AY725" s="71"/>
      <c r="AZ725" s="71"/>
      <c r="BA725" s="71"/>
      <c r="BB725" s="71"/>
      <c r="BC725" s="71"/>
      <c r="BD725" s="71"/>
      <c r="BE725" s="71"/>
      <c r="BF725" s="71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</row>
    <row r="726" spans="1:82" ht="13.5" customHeight="1" x14ac:dyDescent="0.1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  <c r="AQ726" s="71"/>
      <c r="AR726" s="71"/>
      <c r="AS726" s="71"/>
      <c r="AT726" s="71"/>
      <c r="AU726" s="71"/>
      <c r="AV726" s="71"/>
      <c r="AW726" s="71"/>
      <c r="AX726" s="71"/>
      <c r="AY726" s="71"/>
      <c r="AZ726" s="71"/>
      <c r="BA726" s="71"/>
      <c r="BB726" s="71"/>
      <c r="BC726" s="71"/>
      <c r="BD726" s="71"/>
      <c r="BE726" s="71"/>
      <c r="BF726" s="71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  <c r="BY726" s="42"/>
      <c r="BZ726" s="42"/>
      <c r="CA726" s="42"/>
      <c r="CB726" s="42"/>
      <c r="CC726" s="42"/>
      <c r="CD726" s="42"/>
    </row>
    <row r="727" spans="1:82" ht="13.5" customHeight="1" x14ac:dyDescent="0.1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  <c r="AR727" s="71"/>
      <c r="AS727" s="71"/>
      <c r="AT727" s="71"/>
      <c r="AU727" s="71"/>
      <c r="AV727" s="71"/>
      <c r="AW727" s="71"/>
      <c r="AX727" s="71"/>
      <c r="AY727" s="71"/>
      <c r="AZ727" s="71"/>
      <c r="BA727" s="71"/>
      <c r="BB727" s="71"/>
      <c r="BC727" s="71"/>
      <c r="BD727" s="71"/>
      <c r="BE727" s="71"/>
      <c r="BF727" s="71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</row>
    <row r="728" spans="1:82" ht="13.5" customHeight="1" x14ac:dyDescent="0.1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  <c r="AR728" s="71"/>
      <c r="AS728" s="71"/>
      <c r="AT728" s="71"/>
      <c r="AU728" s="71"/>
      <c r="AV728" s="71"/>
      <c r="AW728" s="71"/>
      <c r="AX728" s="71"/>
      <c r="AY728" s="71"/>
      <c r="AZ728" s="71"/>
      <c r="BA728" s="71"/>
      <c r="BB728" s="71"/>
      <c r="BC728" s="71"/>
      <c r="BD728" s="71"/>
      <c r="BE728" s="71"/>
      <c r="BF728" s="71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  <c r="BY728" s="42"/>
      <c r="BZ728" s="42"/>
      <c r="CA728" s="42"/>
      <c r="CB728" s="42"/>
      <c r="CC728" s="42"/>
      <c r="CD728" s="42"/>
    </row>
    <row r="729" spans="1:82" ht="13.5" customHeight="1" x14ac:dyDescent="0.1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  <c r="AR729" s="71"/>
      <c r="AS729" s="71"/>
      <c r="AT729" s="71"/>
      <c r="AU729" s="71"/>
      <c r="AV729" s="71"/>
      <c r="AW729" s="71"/>
      <c r="AX729" s="71"/>
      <c r="AY729" s="71"/>
      <c r="AZ729" s="71"/>
      <c r="BA729" s="71"/>
      <c r="BB729" s="71"/>
      <c r="BC729" s="71"/>
      <c r="BD729" s="71"/>
      <c r="BE729" s="71"/>
      <c r="BF729" s="71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  <c r="BY729" s="42"/>
      <c r="BZ729" s="42"/>
      <c r="CA729" s="42"/>
      <c r="CB729" s="42"/>
      <c r="CC729" s="42"/>
      <c r="CD729" s="42"/>
    </row>
    <row r="730" spans="1:82" ht="13.5" customHeight="1" x14ac:dyDescent="0.1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  <c r="AR730" s="71"/>
      <c r="AS730" s="71"/>
      <c r="AT730" s="71"/>
      <c r="AU730" s="71"/>
      <c r="AV730" s="71"/>
      <c r="AW730" s="71"/>
      <c r="AX730" s="71"/>
      <c r="AY730" s="71"/>
      <c r="AZ730" s="71"/>
      <c r="BA730" s="71"/>
      <c r="BB730" s="71"/>
      <c r="BC730" s="71"/>
      <c r="BD730" s="71"/>
      <c r="BE730" s="71"/>
      <c r="BF730" s="71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  <c r="BY730" s="42"/>
      <c r="BZ730" s="42"/>
      <c r="CA730" s="42"/>
      <c r="CB730" s="42"/>
      <c r="CC730" s="42"/>
      <c r="CD730" s="42"/>
    </row>
    <row r="731" spans="1:82" ht="13.5" customHeight="1" x14ac:dyDescent="0.1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  <c r="AR731" s="71"/>
      <c r="AS731" s="71"/>
      <c r="AT731" s="71"/>
      <c r="AU731" s="71"/>
      <c r="AV731" s="71"/>
      <c r="AW731" s="71"/>
      <c r="AX731" s="71"/>
      <c r="AY731" s="71"/>
      <c r="AZ731" s="71"/>
      <c r="BA731" s="71"/>
      <c r="BB731" s="71"/>
      <c r="BC731" s="71"/>
      <c r="BD731" s="71"/>
      <c r="BE731" s="71"/>
      <c r="BF731" s="71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  <c r="BY731" s="42"/>
      <c r="BZ731" s="42"/>
      <c r="CA731" s="42"/>
      <c r="CB731" s="42"/>
      <c r="CC731" s="42"/>
      <c r="CD731" s="42"/>
    </row>
    <row r="732" spans="1:82" ht="13.5" customHeight="1" x14ac:dyDescent="0.1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  <c r="AR732" s="71"/>
      <c r="AS732" s="71"/>
      <c r="AT732" s="71"/>
      <c r="AU732" s="71"/>
      <c r="AV732" s="71"/>
      <c r="AW732" s="71"/>
      <c r="AX732" s="71"/>
      <c r="AY732" s="71"/>
      <c r="AZ732" s="71"/>
      <c r="BA732" s="71"/>
      <c r="BB732" s="71"/>
      <c r="BC732" s="71"/>
      <c r="BD732" s="71"/>
      <c r="BE732" s="71"/>
      <c r="BF732" s="71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  <c r="BY732" s="42"/>
      <c r="BZ732" s="42"/>
      <c r="CA732" s="42"/>
      <c r="CB732" s="42"/>
      <c r="CC732" s="42"/>
      <c r="CD732" s="42"/>
    </row>
    <row r="733" spans="1:82" ht="13.5" customHeight="1" x14ac:dyDescent="0.1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  <c r="AQ733" s="71"/>
      <c r="AR733" s="71"/>
      <c r="AS733" s="71"/>
      <c r="AT733" s="71"/>
      <c r="AU733" s="71"/>
      <c r="AV733" s="71"/>
      <c r="AW733" s="71"/>
      <c r="AX733" s="71"/>
      <c r="AY733" s="71"/>
      <c r="AZ733" s="71"/>
      <c r="BA733" s="71"/>
      <c r="BB733" s="71"/>
      <c r="BC733" s="71"/>
      <c r="BD733" s="71"/>
      <c r="BE733" s="71"/>
      <c r="BF733" s="71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  <c r="BY733" s="42"/>
      <c r="BZ733" s="42"/>
      <c r="CA733" s="42"/>
      <c r="CB733" s="42"/>
      <c r="CC733" s="42"/>
      <c r="CD733" s="42"/>
    </row>
    <row r="734" spans="1:82" ht="13.5" customHeight="1" x14ac:dyDescent="0.1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  <c r="AQ734" s="71"/>
      <c r="AR734" s="71"/>
      <c r="AS734" s="71"/>
      <c r="AT734" s="71"/>
      <c r="AU734" s="71"/>
      <c r="AV734" s="71"/>
      <c r="AW734" s="71"/>
      <c r="AX734" s="71"/>
      <c r="AY734" s="71"/>
      <c r="AZ734" s="71"/>
      <c r="BA734" s="71"/>
      <c r="BB734" s="71"/>
      <c r="BC734" s="71"/>
      <c r="BD734" s="71"/>
      <c r="BE734" s="71"/>
      <c r="BF734" s="71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  <c r="BY734" s="42"/>
      <c r="BZ734" s="42"/>
      <c r="CA734" s="42"/>
      <c r="CB734" s="42"/>
      <c r="CC734" s="42"/>
      <c r="CD734" s="42"/>
    </row>
    <row r="735" spans="1:82" ht="13.5" customHeight="1" x14ac:dyDescent="0.1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  <c r="AQ735" s="71"/>
      <c r="AR735" s="71"/>
      <c r="AS735" s="71"/>
      <c r="AT735" s="71"/>
      <c r="AU735" s="71"/>
      <c r="AV735" s="71"/>
      <c r="AW735" s="71"/>
      <c r="AX735" s="71"/>
      <c r="AY735" s="71"/>
      <c r="AZ735" s="71"/>
      <c r="BA735" s="71"/>
      <c r="BB735" s="71"/>
      <c r="BC735" s="71"/>
      <c r="BD735" s="71"/>
      <c r="BE735" s="71"/>
      <c r="BF735" s="71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  <c r="BY735" s="42"/>
      <c r="BZ735" s="42"/>
      <c r="CA735" s="42"/>
      <c r="CB735" s="42"/>
      <c r="CC735" s="42"/>
      <c r="CD735" s="42"/>
    </row>
    <row r="736" spans="1:82" ht="13.5" customHeight="1" x14ac:dyDescent="0.1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  <c r="AQ736" s="71"/>
      <c r="AR736" s="71"/>
      <c r="AS736" s="71"/>
      <c r="AT736" s="71"/>
      <c r="AU736" s="71"/>
      <c r="AV736" s="71"/>
      <c r="AW736" s="71"/>
      <c r="AX736" s="71"/>
      <c r="AY736" s="71"/>
      <c r="AZ736" s="71"/>
      <c r="BA736" s="71"/>
      <c r="BB736" s="71"/>
      <c r="BC736" s="71"/>
      <c r="BD736" s="71"/>
      <c r="BE736" s="71"/>
      <c r="BF736" s="71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</row>
    <row r="737" spans="1:82" ht="13.5" customHeight="1" x14ac:dyDescent="0.1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  <c r="AQ737" s="71"/>
      <c r="AR737" s="71"/>
      <c r="AS737" s="71"/>
      <c r="AT737" s="71"/>
      <c r="AU737" s="71"/>
      <c r="AV737" s="71"/>
      <c r="AW737" s="71"/>
      <c r="AX737" s="71"/>
      <c r="AY737" s="71"/>
      <c r="AZ737" s="71"/>
      <c r="BA737" s="71"/>
      <c r="BB737" s="71"/>
      <c r="BC737" s="71"/>
      <c r="BD737" s="71"/>
      <c r="BE737" s="71"/>
      <c r="BF737" s="71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</row>
    <row r="738" spans="1:82" ht="13.5" customHeight="1" x14ac:dyDescent="0.1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  <c r="AR738" s="71"/>
      <c r="AS738" s="71"/>
      <c r="AT738" s="71"/>
      <c r="AU738" s="71"/>
      <c r="AV738" s="71"/>
      <c r="AW738" s="71"/>
      <c r="AX738" s="71"/>
      <c r="AY738" s="71"/>
      <c r="AZ738" s="71"/>
      <c r="BA738" s="71"/>
      <c r="BB738" s="71"/>
      <c r="BC738" s="71"/>
      <c r="BD738" s="71"/>
      <c r="BE738" s="71"/>
      <c r="BF738" s="71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</row>
    <row r="739" spans="1:82" ht="13.5" customHeight="1" x14ac:dyDescent="0.1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  <c r="AR739" s="71"/>
      <c r="AS739" s="71"/>
      <c r="AT739" s="71"/>
      <c r="AU739" s="71"/>
      <c r="AV739" s="71"/>
      <c r="AW739" s="71"/>
      <c r="AX739" s="71"/>
      <c r="AY739" s="71"/>
      <c r="AZ739" s="71"/>
      <c r="BA739" s="71"/>
      <c r="BB739" s="71"/>
      <c r="BC739" s="71"/>
      <c r="BD739" s="71"/>
      <c r="BE739" s="71"/>
      <c r="BF739" s="71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</row>
    <row r="740" spans="1:82" ht="13.5" customHeight="1" x14ac:dyDescent="0.1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  <c r="AR740" s="71"/>
      <c r="AS740" s="71"/>
      <c r="AT740" s="71"/>
      <c r="AU740" s="71"/>
      <c r="AV740" s="71"/>
      <c r="AW740" s="71"/>
      <c r="AX740" s="71"/>
      <c r="AY740" s="71"/>
      <c r="AZ740" s="71"/>
      <c r="BA740" s="71"/>
      <c r="BB740" s="71"/>
      <c r="BC740" s="71"/>
      <c r="BD740" s="71"/>
      <c r="BE740" s="71"/>
      <c r="BF740" s="71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</row>
    <row r="741" spans="1:82" ht="13.5" customHeight="1" x14ac:dyDescent="0.1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  <c r="AQ741" s="71"/>
      <c r="AR741" s="71"/>
      <c r="AS741" s="71"/>
      <c r="AT741" s="71"/>
      <c r="AU741" s="71"/>
      <c r="AV741" s="71"/>
      <c r="AW741" s="71"/>
      <c r="AX741" s="71"/>
      <c r="AY741" s="71"/>
      <c r="AZ741" s="71"/>
      <c r="BA741" s="71"/>
      <c r="BB741" s="71"/>
      <c r="BC741" s="71"/>
      <c r="BD741" s="71"/>
      <c r="BE741" s="71"/>
      <c r="BF741" s="71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</row>
    <row r="742" spans="1:82" ht="13.5" customHeight="1" x14ac:dyDescent="0.1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  <c r="AQ742" s="71"/>
      <c r="AR742" s="71"/>
      <c r="AS742" s="71"/>
      <c r="AT742" s="71"/>
      <c r="AU742" s="71"/>
      <c r="AV742" s="71"/>
      <c r="AW742" s="71"/>
      <c r="AX742" s="71"/>
      <c r="AY742" s="71"/>
      <c r="AZ742" s="71"/>
      <c r="BA742" s="71"/>
      <c r="BB742" s="71"/>
      <c r="BC742" s="71"/>
      <c r="BD742" s="71"/>
      <c r="BE742" s="71"/>
      <c r="BF742" s="71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</row>
    <row r="743" spans="1:82" ht="13.5" customHeight="1" x14ac:dyDescent="0.1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  <c r="AQ743" s="71"/>
      <c r="AR743" s="71"/>
      <c r="AS743" s="71"/>
      <c r="AT743" s="71"/>
      <c r="AU743" s="71"/>
      <c r="AV743" s="71"/>
      <c r="AW743" s="71"/>
      <c r="AX743" s="71"/>
      <c r="AY743" s="71"/>
      <c r="AZ743" s="71"/>
      <c r="BA743" s="71"/>
      <c r="BB743" s="71"/>
      <c r="BC743" s="71"/>
      <c r="BD743" s="71"/>
      <c r="BE743" s="71"/>
      <c r="BF743" s="71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</row>
    <row r="744" spans="1:82" ht="13.5" customHeight="1" x14ac:dyDescent="0.1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  <c r="AR744" s="71"/>
      <c r="AS744" s="71"/>
      <c r="AT744" s="71"/>
      <c r="AU744" s="71"/>
      <c r="AV744" s="71"/>
      <c r="AW744" s="71"/>
      <c r="AX744" s="71"/>
      <c r="AY744" s="71"/>
      <c r="AZ744" s="71"/>
      <c r="BA744" s="71"/>
      <c r="BB744" s="71"/>
      <c r="BC744" s="71"/>
      <c r="BD744" s="71"/>
      <c r="BE744" s="71"/>
      <c r="BF744" s="71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</row>
    <row r="745" spans="1:82" ht="13.5" customHeight="1" x14ac:dyDescent="0.1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  <c r="AR745" s="71"/>
      <c r="AS745" s="71"/>
      <c r="AT745" s="71"/>
      <c r="AU745" s="71"/>
      <c r="AV745" s="71"/>
      <c r="AW745" s="71"/>
      <c r="AX745" s="71"/>
      <c r="AY745" s="71"/>
      <c r="AZ745" s="71"/>
      <c r="BA745" s="71"/>
      <c r="BB745" s="71"/>
      <c r="BC745" s="71"/>
      <c r="BD745" s="71"/>
      <c r="BE745" s="71"/>
      <c r="BF745" s="71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</row>
    <row r="746" spans="1:82" ht="13.5" customHeight="1" x14ac:dyDescent="0.1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  <c r="AQ746" s="71"/>
      <c r="AR746" s="71"/>
      <c r="AS746" s="71"/>
      <c r="AT746" s="71"/>
      <c r="AU746" s="71"/>
      <c r="AV746" s="71"/>
      <c r="AW746" s="71"/>
      <c r="AX746" s="71"/>
      <c r="AY746" s="71"/>
      <c r="AZ746" s="71"/>
      <c r="BA746" s="71"/>
      <c r="BB746" s="71"/>
      <c r="BC746" s="71"/>
      <c r="BD746" s="71"/>
      <c r="BE746" s="71"/>
      <c r="BF746" s="71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</row>
    <row r="747" spans="1:82" ht="13.5" customHeight="1" x14ac:dyDescent="0.1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</row>
    <row r="748" spans="1:82" ht="13.5" customHeight="1" x14ac:dyDescent="0.1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</row>
    <row r="749" spans="1:82" ht="13.5" customHeight="1" x14ac:dyDescent="0.1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</row>
    <row r="750" spans="1:82" ht="13.5" customHeight="1" x14ac:dyDescent="0.1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  <c r="AR750" s="71"/>
      <c r="AS750" s="71"/>
      <c r="AT750" s="71"/>
      <c r="AU750" s="71"/>
      <c r="AV750" s="71"/>
      <c r="AW750" s="71"/>
      <c r="AX750" s="71"/>
      <c r="AY750" s="71"/>
      <c r="AZ750" s="71"/>
      <c r="BA750" s="71"/>
      <c r="BB750" s="71"/>
      <c r="BC750" s="71"/>
      <c r="BD750" s="71"/>
      <c r="BE750" s="71"/>
      <c r="BF750" s="71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</row>
    <row r="751" spans="1:82" ht="13.5" customHeight="1" x14ac:dyDescent="0.1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  <c r="AQ751" s="71"/>
      <c r="AR751" s="71"/>
      <c r="AS751" s="71"/>
      <c r="AT751" s="71"/>
      <c r="AU751" s="71"/>
      <c r="AV751" s="71"/>
      <c r="AW751" s="71"/>
      <c r="AX751" s="71"/>
      <c r="AY751" s="71"/>
      <c r="AZ751" s="71"/>
      <c r="BA751" s="71"/>
      <c r="BB751" s="71"/>
      <c r="BC751" s="71"/>
      <c r="BD751" s="71"/>
      <c r="BE751" s="71"/>
      <c r="BF751" s="71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</row>
    <row r="752" spans="1:82" ht="13.5" customHeight="1" x14ac:dyDescent="0.1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  <c r="AQ752" s="71"/>
      <c r="AR752" s="71"/>
      <c r="AS752" s="71"/>
      <c r="AT752" s="71"/>
      <c r="AU752" s="71"/>
      <c r="AV752" s="71"/>
      <c r="AW752" s="71"/>
      <c r="AX752" s="71"/>
      <c r="AY752" s="71"/>
      <c r="AZ752" s="71"/>
      <c r="BA752" s="71"/>
      <c r="BB752" s="71"/>
      <c r="BC752" s="71"/>
      <c r="BD752" s="71"/>
      <c r="BE752" s="71"/>
      <c r="BF752" s="71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</row>
    <row r="753" spans="1:82" ht="13.5" customHeight="1" x14ac:dyDescent="0.1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  <c r="AQ753" s="71"/>
      <c r="AR753" s="71"/>
      <c r="AS753" s="71"/>
      <c r="AT753" s="71"/>
      <c r="AU753" s="71"/>
      <c r="AV753" s="71"/>
      <c r="AW753" s="71"/>
      <c r="AX753" s="71"/>
      <c r="AY753" s="71"/>
      <c r="AZ753" s="71"/>
      <c r="BA753" s="71"/>
      <c r="BB753" s="71"/>
      <c r="BC753" s="71"/>
      <c r="BD753" s="71"/>
      <c r="BE753" s="71"/>
      <c r="BF753" s="71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</row>
    <row r="754" spans="1:82" ht="13.5" customHeight="1" x14ac:dyDescent="0.1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  <c r="AT754" s="71"/>
      <c r="AU754" s="71"/>
      <c r="AV754" s="71"/>
      <c r="AW754" s="71"/>
      <c r="AX754" s="71"/>
      <c r="AY754" s="71"/>
      <c r="AZ754" s="71"/>
      <c r="BA754" s="71"/>
      <c r="BB754" s="71"/>
      <c r="BC754" s="71"/>
      <c r="BD754" s="71"/>
      <c r="BE754" s="71"/>
      <c r="BF754" s="71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</row>
    <row r="755" spans="1:82" ht="13.5" customHeight="1" x14ac:dyDescent="0.1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  <c r="AR755" s="71"/>
      <c r="AS755" s="71"/>
      <c r="AT755" s="71"/>
      <c r="AU755" s="71"/>
      <c r="AV755" s="71"/>
      <c r="AW755" s="71"/>
      <c r="AX755" s="71"/>
      <c r="AY755" s="71"/>
      <c r="AZ755" s="71"/>
      <c r="BA755" s="71"/>
      <c r="BB755" s="71"/>
      <c r="BC755" s="71"/>
      <c r="BD755" s="71"/>
      <c r="BE755" s="71"/>
      <c r="BF755" s="71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</row>
    <row r="756" spans="1:82" ht="13.5" customHeight="1" x14ac:dyDescent="0.1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  <c r="AQ756" s="71"/>
      <c r="AR756" s="71"/>
      <c r="AS756" s="71"/>
      <c r="AT756" s="71"/>
      <c r="AU756" s="71"/>
      <c r="AV756" s="71"/>
      <c r="AW756" s="71"/>
      <c r="AX756" s="71"/>
      <c r="AY756" s="71"/>
      <c r="AZ756" s="71"/>
      <c r="BA756" s="71"/>
      <c r="BB756" s="71"/>
      <c r="BC756" s="71"/>
      <c r="BD756" s="71"/>
      <c r="BE756" s="71"/>
      <c r="BF756" s="71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</row>
    <row r="757" spans="1:82" ht="13.5" customHeight="1" x14ac:dyDescent="0.1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  <c r="AQ757" s="71"/>
      <c r="AR757" s="71"/>
      <c r="AS757" s="71"/>
      <c r="AT757" s="71"/>
      <c r="AU757" s="71"/>
      <c r="AV757" s="71"/>
      <c r="AW757" s="71"/>
      <c r="AX757" s="71"/>
      <c r="AY757" s="71"/>
      <c r="AZ757" s="71"/>
      <c r="BA757" s="71"/>
      <c r="BB757" s="71"/>
      <c r="BC757" s="71"/>
      <c r="BD757" s="71"/>
      <c r="BE757" s="71"/>
      <c r="BF757" s="71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</row>
    <row r="758" spans="1:82" ht="13.5" customHeight="1" x14ac:dyDescent="0.1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  <c r="AR758" s="71"/>
      <c r="AS758" s="71"/>
      <c r="AT758" s="71"/>
      <c r="AU758" s="71"/>
      <c r="AV758" s="71"/>
      <c r="AW758" s="71"/>
      <c r="AX758" s="71"/>
      <c r="AY758" s="71"/>
      <c r="AZ758" s="71"/>
      <c r="BA758" s="71"/>
      <c r="BB758" s="71"/>
      <c r="BC758" s="71"/>
      <c r="BD758" s="71"/>
      <c r="BE758" s="71"/>
      <c r="BF758" s="71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</row>
    <row r="759" spans="1:82" ht="13.5" customHeight="1" x14ac:dyDescent="0.1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R759" s="71"/>
      <c r="AS759" s="71"/>
      <c r="AT759" s="71"/>
      <c r="AU759" s="71"/>
      <c r="AV759" s="71"/>
      <c r="AW759" s="71"/>
      <c r="AX759" s="71"/>
      <c r="AY759" s="71"/>
      <c r="AZ759" s="71"/>
      <c r="BA759" s="71"/>
      <c r="BB759" s="71"/>
      <c r="BC759" s="71"/>
      <c r="BD759" s="71"/>
      <c r="BE759" s="71"/>
      <c r="BF759" s="71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</row>
    <row r="760" spans="1:82" ht="13.5" customHeight="1" x14ac:dyDescent="0.1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  <c r="AQ760" s="71"/>
      <c r="AR760" s="71"/>
      <c r="AS760" s="71"/>
      <c r="AT760" s="71"/>
      <c r="AU760" s="71"/>
      <c r="AV760" s="71"/>
      <c r="AW760" s="71"/>
      <c r="AX760" s="71"/>
      <c r="AY760" s="71"/>
      <c r="AZ760" s="71"/>
      <c r="BA760" s="71"/>
      <c r="BB760" s="71"/>
      <c r="BC760" s="71"/>
      <c r="BD760" s="71"/>
      <c r="BE760" s="71"/>
      <c r="BF760" s="71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</row>
    <row r="761" spans="1:82" ht="13.5" customHeight="1" x14ac:dyDescent="0.1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  <c r="AQ761" s="71"/>
      <c r="AR761" s="71"/>
      <c r="AS761" s="71"/>
      <c r="AT761" s="71"/>
      <c r="AU761" s="71"/>
      <c r="AV761" s="71"/>
      <c r="AW761" s="71"/>
      <c r="AX761" s="71"/>
      <c r="AY761" s="71"/>
      <c r="AZ761" s="71"/>
      <c r="BA761" s="71"/>
      <c r="BB761" s="71"/>
      <c r="BC761" s="71"/>
      <c r="BD761" s="71"/>
      <c r="BE761" s="71"/>
      <c r="BF761" s="71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</row>
    <row r="762" spans="1:82" ht="13.5" customHeight="1" x14ac:dyDescent="0.1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  <c r="AQ762" s="71"/>
      <c r="AR762" s="71"/>
      <c r="AS762" s="71"/>
      <c r="AT762" s="71"/>
      <c r="AU762" s="71"/>
      <c r="AV762" s="71"/>
      <c r="AW762" s="71"/>
      <c r="AX762" s="71"/>
      <c r="AY762" s="71"/>
      <c r="AZ762" s="71"/>
      <c r="BA762" s="71"/>
      <c r="BB762" s="71"/>
      <c r="BC762" s="71"/>
      <c r="BD762" s="71"/>
      <c r="BE762" s="71"/>
      <c r="BF762" s="71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</row>
    <row r="763" spans="1:82" ht="13.5" customHeight="1" x14ac:dyDescent="0.1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  <c r="AQ763" s="71"/>
      <c r="AR763" s="71"/>
      <c r="AS763" s="71"/>
      <c r="AT763" s="71"/>
      <c r="AU763" s="71"/>
      <c r="AV763" s="71"/>
      <c r="AW763" s="71"/>
      <c r="AX763" s="71"/>
      <c r="AY763" s="71"/>
      <c r="AZ763" s="71"/>
      <c r="BA763" s="71"/>
      <c r="BB763" s="71"/>
      <c r="BC763" s="71"/>
      <c r="BD763" s="71"/>
      <c r="BE763" s="71"/>
      <c r="BF763" s="71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</row>
    <row r="764" spans="1:82" ht="13.5" customHeight="1" x14ac:dyDescent="0.1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  <c r="AQ764" s="71"/>
      <c r="AR764" s="71"/>
      <c r="AS764" s="71"/>
      <c r="AT764" s="71"/>
      <c r="AU764" s="71"/>
      <c r="AV764" s="71"/>
      <c r="AW764" s="71"/>
      <c r="AX764" s="71"/>
      <c r="AY764" s="71"/>
      <c r="AZ764" s="71"/>
      <c r="BA764" s="71"/>
      <c r="BB764" s="71"/>
      <c r="BC764" s="71"/>
      <c r="BD764" s="71"/>
      <c r="BE764" s="71"/>
      <c r="BF764" s="71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</row>
    <row r="765" spans="1:82" ht="13.5" customHeight="1" x14ac:dyDescent="0.1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  <c r="AQ765" s="71"/>
      <c r="AR765" s="71"/>
      <c r="AS765" s="71"/>
      <c r="AT765" s="71"/>
      <c r="AU765" s="71"/>
      <c r="AV765" s="71"/>
      <c r="AW765" s="71"/>
      <c r="AX765" s="71"/>
      <c r="AY765" s="71"/>
      <c r="AZ765" s="71"/>
      <c r="BA765" s="71"/>
      <c r="BB765" s="71"/>
      <c r="BC765" s="71"/>
      <c r="BD765" s="71"/>
      <c r="BE765" s="71"/>
      <c r="BF765" s="71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</row>
    <row r="766" spans="1:82" ht="13.5" customHeight="1" x14ac:dyDescent="0.1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  <c r="AQ766" s="71"/>
      <c r="AR766" s="71"/>
      <c r="AS766" s="71"/>
      <c r="AT766" s="71"/>
      <c r="AU766" s="71"/>
      <c r="AV766" s="71"/>
      <c r="AW766" s="71"/>
      <c r="AX766" s="71"/>
      <c r="AY766" s="71"/>
      <c r="AZ766" s="71"/>
      <c r="BA766" s="71"/>
      <c r="BB766" s="71"/>
      <c r="BC766" s="71"/>
      <c r="BD766" s="71"/>
      <c r="BE766" s="71"/>
      <c r="BF766" s="71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</row>
    <row r="767" spans="1:82" ht="13.5" customHeight="1" x14ac:dyDescent="0.1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  <c r="AQ767" s="71"/>
      <c r="AR767" s="71"/>
      <c r="AS767" s="71"/>
      <c r="AT767" s="71"/>
      <c r="AU767" s="71"/>
      <c r="AV767" s="71"/>
      <c r="AW767" s="71"/>
      <c r="AX767" s="71"/>
      <c r="AY767" s="71"/>
      <c r="AZ767" s="71"/>
      <c r="BA767" s="71"/>
      <c r="BB767" s="71"/>
      <c r="BC767" s="71"/>
      <c r="BD767" s="71"/>
      <c r="BE767" s="71"/>
      <c r="BF767" s="71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</row>
    <row r="768" spans="1:82" ht="13.5" customHeight="1" x14ac:dyDescent="0.1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  <c r="AQ768" s="71"/>
      <c r="AR768" s="71"/>
      <c r="AS768" s="71"/>
      <c r="AT768" s="71"/>
      <c r="AU768" s="71"/>
      <c r="AV768" s="71"/>
      <c r="AW768" s="71"/>
      <c r="AX768" s="71"/>
      <c r="AY768" s="71"/>
      <c r="AZ768" s="71"/>
      <c r="BA768" s="71"/>
      <c r="BB768" s="71"/>
      <c r="BC768" s="71"/>
      <c r="BD768" s="71"/>
      <c r="BE768" s="71"/>
      <c r="BF768" s="71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</row>
    <row r="769" spans="1:82" ht="13.5" customHeight="1" x14ac:dyDescent="0.1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  <c r="AQ769" s="71"/>
      <c r="AR769" s="71"/>
      <c r="AS769" s="71"/>
      <c r="AT769" s="71"/>
      <c r="AU769" s="71"/>
      <c r="AV769" s="71"/>
      <c r="AW769" s="71"/>
      <c r="AX769" s="71"/>
      <c r="AY769" s="71"/>
      <c r="AZ769" s="71"/>
      <c r="BA769" s="71"/>
      <c r="BB769" s="71"/>
      <c r="BC769" s="71"/>
      <c r="BD769" s="71"/>
      <c r="BE769" s="71"/>
      <c r="BF769" s="71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</row>
    <row r="770" spans="1:82" ht="13.5" customHeight="1" x14ac:dyDescent="0.1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  <c r="AQ770" s="71"/>
      <c r="AR770" s="71"/>
      <c r="AS770" s="71"/>
      <c r="AT770" s="71"/>
      <c r="AU770" s="71"/>
      <c r="AV770" s="71"/>
      <c r="AW770" s="71"/>
      <c r="AX770" s="71"/>
      <c r="AY770" s="71"/>
      <c r="AZ770" s="71"/>
      <c r="BA770" s="71"/>
      <c r="BB770" s="71"/>
      <c r="BC770" s="71"/>
      <c r="BD770" s="71"/>
      <c r="BE770" s="71"/>
      <c r="BF770" s="71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  <c r="BY770" s="42"/>
      <c r="BZ770" s="42"/>
      <c r="CA770" s="42"/>
      <c r="CB770" s="42"/>
      <c r="CC770" s="42"/>
      <c r="CD770" s="42"/>
    </row>
    <row r="771" spans="1:82" ht="13.5" customHeight="1" x14ac:dyDescent="0.1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  <c r="AQ771" s="71"/>
      <c r="AR771" s="71"/>
      <c r="AS771" s="71"/>
      <c r="AT771" s="71"/>
      <c r="AU771" s="71"/>
      <c r="AV771" s="71"/>
      <c r="AW771" s="71"/>
      <c r="AX771" s="71"/>
      <c r="AY771" s="71"/>
      <c r="AZ771" s="71"/>
      <c r="BA771" s="71"/>
      <c r="BB771" s="71"/>
      <c r="BC771" s="71"/>
      <c r="BD771" s="71"/>
      <c r="BE771" s="71"/>
      <c r="BF771" s="71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</row>
    <row r="772" spans="1:82" ht="13.5" customHeight="1" x14ac:dyDescent="0.1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  <c r="AQ772" s="71"/>
      <c r="AR772" s="71"/>
      <c r="AS772" s="71"/>
      <c r="AT772" s="71"/>
      <c r="AU772" s="71"/>
      <c r="AV772" s="71"/>
      <c r="AW772" s="71"/>
      <c r="AX772" s="71"/>
      <c r="AY772" s="71"/>
      <c r="AZ772" s="71"/>
      <c r="BA772" s="71"/>
      <c r="BB772" s="71"/>
      <c r="BC772" s="71"/>
      <c r="BD772" s="71"/>
      <c r="BE772" s="71"/>
      <c r="BF772" s="71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</row>
    <row r="773" spans="1:82" ht="13.5" customHeight="1" x14ac:dyDescent="0.1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  <c r="AQ773" s="71"/>
      <c r="AR773" s="71"/>
      <c r="AS773" s="71"/>
      <c r="AT773" s="71"/>
      <c r="AU773" s="71"/>
      <c r="AV773" s="71"/>
      <c r="AW773" s="71"/>
      <c r="AX773" s="71"/>
      <c r="AY773" s="71"/>
      <c r="AZ773" s="71"/>
      <c r="BA773" s="71"/>
      <c r="BB773" s="71"/>
      <c r="BC773" s="71"/>
      <c r="BD773" s="71"/>
      <c r="BE773" s="71"/>
      <c r="BF773" s="71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</row>
    <row r="774" spans="1:82" ht="13.5" customHeight="1" x14ac:dyDescent="0.1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  <c r="AQ774" s="71"/>
      <c r="AR774" s="71"/>
      <c r="AS774" s="71"/>
      <c r="AT774" s="71"/>
      <c r="AU774" s="71"/>
      <c r="AV774" s="71"/>
      <c r="AW774" s="71"/>
      <c r="AX774" s="71"/>
      <c r="AY774" s="71"/>
      <c r="AZ774" s="71"/>
      <c r="BA774" s="71"/>
      <c r="BB774" s="71"/>
      <c r="BC774" s="71"/>
      <c r="BD774" s="71"/>
      <c r="BE774" s="71"/>
      <c r="BF774" s="71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</row>
    <row r="775" spans="1:82" ht="13.5" customHeight="1" x14ac:dyDescent="0.1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  <c r="AQ775" s="71"/>
      <c r="AR775" s="71"/>
      <c r="AS775" s="71"/>
      <c r="AT775" s="71"/>
      <c r="AU775" s="71"/>
      <c r="AV775" s="71"/>
      <c r="AW775" s="71"/>
      <c r="AX775" s="71"/>
      <c r="AY775" s="71"/>
      <c r="AZ775" s="71"/>
      <c r="BA775" s="71"/>
      <c r="BB775" s="71"/>
      <c r="BC775" s="71"/>
      <c r="BD775" s="71"/>
      <c r="BE775" s="71"/>
      <c r="BF775" s="71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</row>
    <row r="776" spans="1:82" ht="13.5" customHeight="1" x14ac:dyDescent="0.1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  <c r="AT776" s="71"/>
      <c r="AU776" s="71"/>
      <c r="AV776" s="71"/>
      <c r="AW776" s="71"/>
      <c r="AX776" s="71"/>
      <c r="AY776" s="71"/>
      <c r="AZ776" s="71"/>
      <c r="BA776" s="71"/>
      <c r="BB776" s="71"/>
      <c r="BC776" s="71"/>
      <c r="BD776" s="71"/>
      <c r="BE776" s="71"/>
      <c r="BF776" s="71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</row>
    <row r="777" spans="1:82" ht="13.5" customHeight="1" x14ac:dyDescent="0.1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  <c r="BB777" s="71"/>
      <c r="BC777" s="71"/>
      <c r="BD777" s="71"/>
      <c r="BE777" s="71"/>
      <c r="BF777" s="71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</row>
    <row r="778" spans="1:82" ht="13.5" customHeight="1" x14ac:dyDescent="0.1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  <c r="BB778" s="71"/>
      <c r="BC778" s="71"/>
      <c r="BD778" s="71"/>
      <c r="BE778" s="71"/>
      <c r="BF778" s="71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</row>
    <row r="779" spans="1:82" ht="13.5" customHeight="1" x14ac:dyDescent="0.1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  <c r="AQ779" s="71"/>
      <c r="AR779" s="71"/>
      <c r="AS779" s="71"/>
      <c r="AT779" s="71"/>
      <c r="AU779" s="71"/>
      <c r="AV779" s="71"/>
      <c r="AW779" s="71"/>
      <c r="AX779" s="71"/>
      <c r="AY779" s="71"/>
      <c r="AZ779" s="71"/>
      <c r="BA779" s="71"/>
      <c r="BB779" s="71"/>
      <c r="BC779" s="71"/>
      <c r="BD779" s="71"/>
      <c r="BE779" s="71"/>
      <c r="BF779" s="71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</row>
    <row r="780" spans="1:82" ht="13.5" customHeight="1" x14ac:dyDescent="0.1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  <c r="AQ780" s="71"/>
      <c r="AR780" s="71"/>
      <c r="AS780" s="71"/>
      <c r="AT780" s="71"/>
      <c r="AU780" s="71"/>
      <c r="AV780" s="71"/>
      <c r="AW780" s="71"/>
      <c r="AX780" s="71"/>
      <c r="AY780" s="71"/>
      <c r="AZ780" s="71"/>
      <c r="BA780" s="71"/>
      <c r="BB780" s="71"/>
      <c r="BC780" s="71"/>
      <c r="BD780" s="71"/>
      <c r="BE780" s="71"/>
      <c r="BF780" s="71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</row>
    <row r="781" spans="1:82" ht="13.5" customHeight="1" x14ac:dyDescent="0.1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  <c r="AQ781" s="71"/>
      <c r="AR781" s="71"/>
      <c r="AS781" s="71"/>
      <c r="AT781" s="71"/>
      <c r="AU781" s="71"/>
      <c r="AV781" s="71"/>
      <c r="AW781" s="71"/>
      <c r="AX781" s="71"/>
      <c r="AY781" s="71"/>
      <c r="AZ781" s="71"/>
      <c r="BA781" s="71"/>
      <c r="BB781" s="71"/>
      <c r="BC781" s="71"/>
      <c r="BD781" s="71"/>
      <c r="BE781" s="71"/>
      <c r="BF781" s="71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</row>
    <row r="782" spans="1:82" ht="13.5" customHeight="1" x14ac:dyDescent="0.1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  <c r="AQ782" s="71"/>
      <c r="AR782" s="71"/>
      <c r="AS782" s="71"/>
      <c r="AT782" s="71"/>
      <c r="AU782" s="71"/>
      <c r="AV782" s="71"/>
      <c r="AW782" s="71"/>
      <c r="AX782" s="71"/>
      <c r="AY782" s="71"/>
      <c r="AZ782" s="71"/>
      <c r="BA782" s="71"/>
      <c r="BB782" s="71"/>
      <c r="BC782" s="71"/>
      <c r="BD782" s="71"/>
      <c r="BE782" s="71"/>
      <c r="BF782" s="71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</row>
    <row r="783" spans="1:82" ht="13.5" customHeight="1" x14ac:dyDescent="0.1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  <c r="AQ783" s="71"/>
      <c r="AR783" s="71"/>
      <c r="AS783" s="71"/>
      <c r="AT783" s="71"/>
      <c r="AU783" s="71"/>
      <c r="AV783" s="71"/>
      <c r="AW783" s="71"/>
      <c r="AX783" s="71"/>
      <c r="AY783" s="71"/>
      <c r="AZ783" s="71"/>
      <c r="BA783" s="71"/>
      <c r="BB783" s="71"/>
      <c r="BC783" s="71"/>
      <c r="BD783" s="71"/>
      <c r="BE783" s="71"/>
      <c r="BF783" s="71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</row>
    <row r="784" spans="1:82" ht="13.5" customHeight="1" x14ac:dyDescent="0.1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  <c r="AQ784" s="71"/>
      <c r="AR784" s="71"/>
      <c r="AS784" s="71"/>
      <c r="AT784" s="71"/>
      <c r="AU784" s="71"/>
      <c r="AV784" s="71"/>
      <c r="AW784" s="71"/>
      <c r="AX784" s="71"/>
      <c r="AY784" s="71"/>
      <c r="AZ784" s="71"/>
      <c r="BA784" s="71"/>
      <c r="BB784" s="71"/>
      <c r="BC784" s="71"/>
      <c r="BD784" s="71"/>
      <c r="BE784" s="71"/>
      <c r="BF784" s="71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</row>
    <row r="785" spans="1:82" ht="13.5" customHeight="1" x14ac:dyDescent="0.1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  <c r="AQ785" s="71"/>
      <c r="AR785" s="71"/>
      <c r="AS785" s="71"/>
      <c r="AT785" s="71"/>
      <c r="AU785" s="71"/>
      <c r="AV785" s="71"/>
      <c r="AW785" s="71"/>
      <c r="AX785" s="71"/>
      <c r="AY785" s="71"/>
      <c r="AZ785" s="71"/>
      <c r="BA785" s="71"/>
      <c r="BB785" s="71"/>
      <c r="BC785" s="71"/>
      <c r="BD785" s="71"/>
      <c r="BE785" s="71"/>
      <c r="BF785" s="71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</row>
    <row r="786" spans="1:82" ht="13.5" customHeight="1" x14ac:dyDescent="0.1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  <c r="AQ786" s="71"/>
      <c r="AR786" s="71"/>
      <c r="AS786" s="71"/>
      <c r="AT786" s="71"/>
      <c r="AU786" s="71"/>
      <c r="AV786" s="71"/>
      <c r="AW786" s="71"/>
      <c r="AX786" s="71"/>
      <c r="AY786" s="71"/>
      <c r="AZ786" s="71"/>
      <c r="BA786" s="71"/>
      <c r="BB786" s="71"/>
      <c r="BC786" s="71"/>
      <c r="BD786" s="71"/>
      <c r="BE786" s="71"/>
      <c r="BF786" s="71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</row>
    <row r="787" spans="1:82" ht="13.5" customHeight="1" x14ac:dyDescent="0.1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  <c r="AQ787" s="71"/>
      <c r="AR787" s="71"/>
      <c r="AS787" s="71"/>
      <c r="AT787" s="71"/>
      <c r="AU787" s="71"/>
      <c r="AV787" s="71"/>
      <c r="AW787" s="71"/>
      <c r="AX787" s="71"/>
      <c r="AY787" s="71"/>
      <c r="AZ787" s="71"/>
      <c r="BA787" s="71"/>
      <c r="BB787" s="71"/>
      <c r="BC787" s="71"/>
      <c r="BD787" s="71"/>
      <c r="BE787" s="71"/>
      <c r="BF787" s="71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  <c r="BY787" s="42"/>
      <c r="BZ787" s="42"/>
      <c r="CA787" s="42"/>
      <c r="CB787" s="42"/>
      <c r="CC787" s="42"/>
      <c r="CD787" s="42"/>
    </row>
    <row r="788" spans="1:82" ht="13.5" customHeight="1" x14ac:dyDescent="0.1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  <c r="AQ788" s="71"/>
      <c r="AR788" s="71"/>
      <c r="AS788" s="71"/>
      <c r="AT788" s="71"/>
      <c r="AU788" s="71"/>
      <c r="AV788" s="71"/>
      <c r="AW788" s="71"/>
      <c r="AX788" s="71"/>
      <c r="AY788" s="71"/>
      <c r="AZ788" s="71"/>
      <c r="BA788" s="71"/>
      <c r="BB788" s="71"/>
      <c r="BC788" s="71"/>
      <c r="BD788" s="71"/>
      <c r="BE788" s="71"/>
      <c r="BF788" s="71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</row>
    <row r="789" spans="1:82" ht="13.5" customHeight="1" x14ac:dyDescent="0.1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  <c r="AQ789" s="71"/>
      <c r="AR789" s="71"/>
      <c r="AS789" s="71"/>
      <c r="AT789" s="71"/>
      <c r="AU789" s="71"/>
      <c r="AV789" s="71"/>
      <c r="AW789" s="71"/>
      <c r="AX789" s="71"/>
      <c r="AY789" s="71"/>
      <c r="AZ789" s="71"/>
      <c r="BA789" s="71"/>
      <c r="BB789" s="71"/>
      <c r="BC789" s="71"/>
      <c r="BD789" s="71"/>
      <c r="BE789" s="71"/>
      <c r="BF789" s="71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</row>
    <row r="790" spans="1:82" ht="13.5" customHeight="1" x14ac:dyDescent="0.1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  <c r="AQ790" s="71"/>
      <c r="AR790" s="71"/>
      <c r="AS790" s="71"/>
      <c r="AT790" s="71"/>
      <c r="AU790" s="71"/>
      <c r="AV790" s="71"/>
      <c r="AW790" s="71"/>
      <c r="AX790" s="71"/>
      <c r="AY790" s="71"/>
      <c r="AZ790" s="71"/>
      <c r="BA790" s="71"/>
      <c r="BB790" s="71"/>
      <c r="BC790" s="71"/>
      <c r="BD790" s="71"/>
      <c r="BE790" s="71"/>
      <c r="BF790" s="71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</row>
    <row r="791" spans="1:82" ht="13.5" customHeight="1" x14ac:dyDescent="0.1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  <c r="AQ791" s="71"/>
      <c r="AR791" s="71"/>
      <c r="AS791" s="71"/>
      <c r="AT791" s="71"/>
      <c r="AU791" s="71"/>
      <c r="AV791" s="71"/>
      <c r="AW791" s="71"/>
      <c r="AX791" s="71"/>
      <c r="AY791" s="71"/>
      <c r="AZ791" s="71"/>
      <c r="BA791" s="71"/>
      <c r="BB791" s="71"/>
      <c r="BC791" s="71"/>
      <c r="BD791" s="71"/>
      <c r="BE791" s="71"/>
      <c r="BF791" s="71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</row>
    <row r="792" spans="1:82" ht="13.5" customHeight="1" x14ac:dyDescent="0.1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  <c r="AQ792" s="71"/>
      <c r="AR792" s="71"/>
      <c r="AS792" s="71"/>
      <c r="AT792" s="71"/>
      <c r="AU792" s="71"/>
      <c r="AV792" s="71"/>
      <c r="AW792" s="71"/>
      <c r="AX792" s="71"/>
      <c r="AY792" s="71"/>
      <c r="AZ792" s="71"/>
      <c r="BA792" s="71"/>
      <c r="BB792" s="71"/>
      <c r="BC792" s="71"/>
      <c r="BD792" s="71"/>
      <c r="BE792" s="71"/>
      <c r="BF792" s="71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</row>
    <row r="793" spans="1:82" ht="13.5" customHeight="1" x14ac:dyDescent="0.1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  <c r="AQ793" s="71"/>
      <c r="AR793" s="71"/>
      <c r="AS793" s="71"/>
      <c r="AT793" s="71"/>
      <c r="AU793" s="71"/>
      <c r="AV793" s="71"/>
      <c r="AW793" s="71"/>
      <c r="AX793" s="71"/>
      <c r="AY793" s="71"/>
      <c r="AZ793" s="71"/>
      <c r="BA793" s="71"/>
      <c r="BB793" s="71"/>
      <c r="BC793" s="71"/>
      <c r="BD793" s="71"/>
      <c r="BE793" s="71"/>
      <c r="BF793" s="71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</row>
    <row r="794" spans="1:82" ht="13.5" customHeight="1" x14ac:dyDescent="0.1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  <c r="AQ794" s="71"/>
      <c r="AR794" s="71"/>
      <c r="AS794" s="71"/>
      <c r="AT794" s="71"/>
      <c r="AU794" s="71"/>
      <c r="AV794" s="71"/>
      <c r="AW794" s="71"/>
      <c r="AX794" s="71"/>
      <c r="AY794" s="71"/>
      <c r="AZ794" s="71"/>
      <c r="BA794" s="71"/>
      <c r="BB794" s="71"/>
      <c r="BC794" s="71"/>
      <c r="BD794" s="71"/>
      <c r="BE794" s="71"/>
      <c r="BF794" s="71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</row>
    <row r="795" spans="1:82" ht="13.5" customHeight="1" x14ac:dyDescent="0.1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  <c r="AQ795" s="71"/>
      <c r="AR795" s="71"/>
      <c r="AS795" s="71"/>
      <c r="AT795" s="71"/>
      <c r="AU795" s="71"/>
      <c r="AV795" s="71"/>
      <c r="AW795" s="71"/>
      <c r="AX795" s="71"/>
      <c r="AY795" s="71"/>
      <c r="AZ795" s="71"/>
      <c r="BA795" s="71"/>
      <c r="BB795" s="71"/>
      <c r="BC795" s="71"/>
      <c r="BD795" s="71"/>
      <c r="BE795" s="71"/>
      <c r="BF795" s="71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  <c r="BY795" s="42"/>
      <c r="BZ795" s="42"/>
      <c r="CA795" s="42"/>
      <c r="CB795" s="42"/>
      <c r="CC795" s="42"/>
      <c r="CD795" s="42"/>
    </row>
    <row r="796" spans="1:82" ht="13.5" customHeight="1" x14ac:dyDescent="0.1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  <c r="AQ796" s="71"/>
      <c r="AR796" s="71"/>
      <c r="AS796" s="71"/>
      <c r="AT796" s="71"/>
      <c r="AU796" s="71"/>
      <c r="AV796" s="71"/>
      <c r="AW796" s="71"/>
      <c r="AX796" s="71"/>
      <c r="AY796" s="71"/>
      <c r="AZ796" s="71"/>
      <c r="BA796" s="71"/>
      <c r="BB796" s="71"/>
      <c r="BC796" s="71"/>
      <c r="BD796" s="71"/>
      <c r="BE796" s="71"/>
      <c r="BF796" s="71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</row>
    <row r="797" spans="1:82" ht="13.5" customHeight="1" x14ac:dyDescent="0.1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  <c r="AQ797" s="71"/>
      <c r="AR797" s="71"/>
      <c r="AS797" s="71"/>
      <c r="AT797" s="71"/>
      <c r="AU797" s="71"/>
      <c r="AV797" s="71"/>
      <c r="AW797" s="71"/>
      <c r="AX797" s="71"/>
      <c r="AY797" s="71"/>
      <c r="AZ797" s="71"/>
      <c r="BA797" s="71"/>
      <c r="BB797" s="71"/>
      <c r="BC797" s="71"/>
      <c r="BD797" s="71"/>
      <c r="BE797" s="71"/>
      <c r="BF797" s="71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</row>
    <row r="798" spans="1:82" ht="13.5" customHeight="1" x14ac:dyDescent="0.1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  <c r="AQ798" s="71"/>
      <c r="AR798" s="71"/>
      <c r="AS798" s="71"/>
      <c r="AT798" s="71"/>
      <c r="AU798" s="71"/>
      <c r="AV798" s="71"/>
      <c r="AW798" s="71"/>
      <c r="AX798" s="71"/>
      <c r="AY798" s="71"/>
      <c r="AZ798" s="71"/>
      <c r="BA798" s="71"/>
      <c r="BB798" s="71"/>
      <c r="BC798" s="71"/>
      <c r="BD798" s="71"/>
      <c r="BE798" s="71"/>
      <c r="BF798" s="71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</row>
    <row r="799" spans="1:82" ht="13.5" customHeight="1" x14ac:dyDescent="0.1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  <c r="AQ799" s="71"/>
      <c r="AR799" s="71"/>
      <c r="AS799" s="71"/>
      <c r="AT799" s="71"/>
      <c r="AU799" s="71"/>
      <c r="AV799" s="71"/>
      <c r="AW799" s="71"/>
      <c r="AX799" s="71"/>
      <c r="AY799" s="71"/>
      <c r="AZ799" s="71"/>
      <c r="BA799" s="71"/>
      <c r="BB799" s="71"/>
      <c r="BC799" s="71"/>
      <c r="BD799" s="71"/>
      <c r="BE799" s="71"/>
      <c r="BF799" s="71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</row>
    <row r="800" spans="1:82" ht="13.5" customHeight="1" x14ac:dyDescent="0.1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  <c r="AQ800" s="71"/>
      <c r="AR800" s="71"/>
      <c r="AS800" s="71"/>
      <c r="AT800" s="71"/>
      <c r="AU800" s="71"/>
      <c r="AV800" s="71"/>
      <c r="AW800" s="71"/>
      <c r="AX800" s="71"/>
      <c r="AY800" s="71"/>
      <c r="AZ800" s="71"/>
      <c r="BA800" s="71"/>
      <c r="BB800" s="71"/>
      <c r="BC800" s="71"/>
      <c r="BD800" s="71"/>
      <c r="BE800" s="71"/>
      <c r="BF800" s="71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</row>
    <row r="801" spans="1:82" ht="13.5" customHeight="1" x14ac:dyDescent="0.1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  <c r="AQ801" s="71"/>
      <c r="AR801" s="71"/>
      <c r="AS801" s="71"/>
      <c r="AT801" s="71"/>
      <c r="AU801" s="71"/>
      <c r="AV801" s="71"/>
      <c r="AW801" s="71"/>
      <c r="AX801" s="71"/>
      <c r="AY801" s="71"/>
      <c r="AZ801" s="71"/>
      <c r="BA801" s="71"/>
      <c r="BB801" s="71"/>
      <c r="BC801" s="71"/>
      <c r="BD801" s="71"/>
      <c r="BE801" s="71"/>
      <c r="BF801" s="71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</row>
    <row r="802" spans="1:82" ht="13.5" customHeight="1" x14ac:dyDescent="0.1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  <c r="AQ802" s="71"/>
      <c r="AR802" s="71"/>
      <c r="AS802" s="71"/>
      <c r="AT802" s="71"/>
      <c r="AU802" s="71"/>
      <c r="AV802" s="71"/>
      <c r="AW802" s="71"/>
      <c r="AX802" s="71"/>
      <c r="AY802" s="71"/>
      <c r="AZ802" s="71"/>
      <c r="BA802" s="71"/>
      <c r="BB802" s="71"/>
      <c r="BC802" s="71"/>
      <c r="BD802" s="71"/>
      <c r="BE802" s="71"/>
      <c r="BF802" s="71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  <c r="BY802" s="42"/>
      <c r="BZ802" s="42"/>
      <c r="CA802" s="42"/>
      <c r="CB802" s="42"/>
      <c r="CC802" s="42"/>
      <c r="CD802" s="42"/>
    </row>
    <row r="803" spans="1:82" ht="13.5" customHeight="1" x14ac:dyDescent="0.1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  <c r="AQ803" s="71"/>
      <c r="AR803" s="71"/>
      <c r="AS803" s="71"/>
      <c r="AT803" s="71"/>
      <c r="AU803" s="71"/>
      <c r="AV803" s="71"/>
      <c r="AW803" s="71"/>
      <c r="AX803" s="71"/>
      <c r="AY803" s="71"/>
      <c r="AZ803" s="71"/>
      <c r="BA803" s="71"/>
      <c r="BB803" s="71"/>
      <c r="BC803" s="71"/>
      <c r="BD803" s="71"/>
      <c r="BE803" s="71"/>
      <c r="BF803" s="71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</row>
    <row r="804" spans="1:82" ht="13.5" customHeight="1" x14ac:dyDescent="0.1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  <c r="AQ804" s="71"/>
      <c r="AR804" s="71"/>
      <c r="AS804" s="71"/>
      <c r="AT804" s="71"/>
      <c r="AU804" s="71"/>
      <c r="AV804" s="71"/>
      <c r="AW804" s="71"/>
      <c r="AX804" s="71"/>
      <c r="AY804" s="71"/>
      <c r="AZ804" s="71"/>
      <c r="BA804" s="71"/>
      <c r="BB804" s="71"/>
      <c r="BC804" s="71"/>
      <c r="BD804" s="71"/>
      <c r="BE804" s="71"/>
      <c r="BF804" s="71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</row>
    <row r="805" spans="1:82" ht="13.5" customHeight="1" x14ac:dyDescent="0.1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71"/>
      <c r="AW805" s="71"/>
      <c r="AX805" s="71"/>
      <c r="AY805" s="71"/>
      <c r="AZ805" s="71"/>
      <c r="BA805" s="71"/>
      <c r="BB805" s="71"/>
      <c r="BC805" s="71"/>
      <c r="BD805" s="71"/>
      <c r="BE805" s="71"/>
      <c r="BF805" s="71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  <c r="BY805" s="42"/>
      <c r="BZ805" s="42"/>
      <c r="CA805" s="42"/>
      <c r="CB805" s="42"/>
      <c r="CC805" s="42"/>
      <c r="CD805" s="42"/>
    </row>
    <row r="806" spans="1:82" ht="13.5" customHeight="1" x14ac:dyDescent="0.1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  <c r="BB806" s="71"/>
      <c r="BC806" s="71"/>
      <c r="BD806" s="71"/>
      <c r="BE806" s="71"/>
      <c r="BF806" s="71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</row>
    <row r="807" spans="1:82" ht="13.5" customHeight="1" x14ac:dyDescent="0.1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  <c r="BB807" s="71"/>
      <c r="BC807" s="71"/>
      <c r="BD807" s="71"/>
      <c r="BE807" s="71"/>
      <c r="BF807" s="71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  <c r="BY807" s="42"/>
      <c r="BZ807" s="42"/>
      <c r="CA807" s="42"/>
      <c r="CB807" s="42"/>
      <c r="CC807" s="42"/>
      <c r="CD807" s="42"/>
    </row>
    <row r="808" spans="1:82" ht="13.5" customHeight="1" x14ac:dyDescent="0.1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  <c r="AR808" s="71"/>
      <c r="AS808" s="71"/>
      <c r="AT808" s="71"/>
      <c r="AU808" s="71"/>
      <c r="AV808" s="71"/>
      <c r="AW808" s="71"/>
      <c r="AX808" s="71"/>
      <c r="AY808" s="71"/>
      <c r="AZ808" s="71"/>
      <c r="BA808" s="71"/>
      <c r="BB808" s="71"/>
      <c r="BC808" s="71"/>
      <c r="BD808" s="71"/>
      <c r="BE808" s="71"/>
      <c r="BF808" s="71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</row>
    <row r="809" spans="1:82" ht="13.5" customHeight="1" x14ac:dyDescent="0.1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  <c r="AQ809" s="71"/>
      <c r="AR809" s="71"/>
      <c r="AS809" s="71"/>
      <c r="AT809" s="71"/>
      <c r="AU809" s="71"/>
      <c r="AV809" s="71"/>
      <c r="AW809" s="71"/>
      <c r="AX809" s="71"/>
      <c r="AY809" s="71"/>
      <c r="AZ809" s="71"/>
      <c r="BA809" s="71"/>
      <c r="BB809" s="71"/>
      <c r="BC809" s="71"/>
      <c r="BD809" s="71"/>
      <c r="BE809" s="71"/>
      <c r="BF809" s="71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</row>
    <row r="810" spans="1:82" ht="13.5" customHeight="1" x14ac:dyDescent="0.1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  <c r="AQ810" s="71"/>
      <c r="AR810" s="71"/>
      <c r="AS810" s="71"/>
      <c r="AT810" s="71"/>
      <c r="AU810" s="71"/>
      <c r="AV810" s="71"/>
      <c r="AW810" s="71"/>
      <c r="AX810" s="71"/>
      <c r="AY810" s="71"/>
      <c r="AZ810" s="71"/>
      <c r="BA810" s="71"/>
      <c r="BB810" s="71"/>
      <c r="BC810" s="71"/>
      <c r="BD810" s="71"/>
      <c r="BE810" s="71"/>
      <c r="BF810" s="71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</row>
    <row r="811" spans="1:82" ht="13.5" customHeight="1" x14ac:dyDescent="0.1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  <c r="AQ811" s="71"/>
      <c r="AR811" s="71"/>
      <c r="AS811" s="71"/>
      <c r="AT811" s="71"/>
      <c r="AU811" s="71"/>
      <c r="AV811" s="71"/>
      <c r="AW811" s="71"/>
      <c r="AX811" s="71"/>
      <c r="AY811" s="71"/>
      <c r="AZ811" s="71"/>
      <c r="BA811" s="71"/>
      <c r="BB811" s="71"/>
      <c r="BC811" s="71"/>
      <c r="BD811" s="71"/>
      <c r="BE811" s="71"/>
      <c r="BF811" s="71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</row>
    <row r="812" spans="1:82" ht="13.5" customHeight="1" x14ac:dyDescent="0.1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  <c r="AQ812" s="71"/>
      <c r="AR812" s="71"/>
      <c r="AS812" s="71"/>
      <c r="AT812" s="71"/>
      <c r="AU812" s="71"/>
      <c r="AV812" s="71"/>
      <c r="AW812" s="71"/>
      <c r="AX812" s="71"/>
      <c r="AY812" s="71"/>
      <c r="AZ812" s="71"/>
      <c r="BA812" s="71"/>
      <c r="BB812" s="71"/>
      <c r="BC812" s="71"/>
      <c r="BD812" s="71"/>
      <c r="BE812" s="71"/>
      <c r="BF812" s="71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</row>
    <row r="813" spans="1:82" ht="13.5" customHeight="1" x14ac:dyDescent="0.1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  <c r="AQ813" s="71"/>
      <c r="AR813" s="71"/>
      <c r="AS813" s="71"/>
      <c r="AT813" s="71"/>
      <c r="AU813" s="71"/>
      <c r="AV813" s="71"/>
      <c r="AW813" s="71"/>
      <c r="AX813" s="71"/>
      <c r="AY813" s="71"/>
      <c r="AZ813" s="71"/>
      <c r="BA813" s="71"/>
      <c r="BB813" s="71"/>
      <c r="BC813" s="71"/>
      <c r="BD813" s="71"/>
      <c r="BE813" s="71"/>
      <c r="BF813" s="71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</row>
    <row r="814" spans="1:82" ht="13.5" customHeight="1" x14ac:dyDescent="0.1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  <c r="AQ814" s="71"/>
      <c r="AR814" s="71"/>
      <c r="AS814" s="71"/>
      <c r="AT814" s="71"/>
      <c r="AU814" s="71"/>
      <c r="AV814" s="71"/>
      <c r="AW814" s="71"/>
      <c r="AX814" s="71"/>
      <c r="AY814" s="71"/>
      <c r="AZ814" s="71"/>
      <c r="BA814" s="71"/>
      <c r="BB814" s="71"/>
      <c r="BC814" s="71"/>
      <c r="BD814" s="71"/>
      <c r="BE814" s="71"/>
      <c r="BF814" s="71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</row>
    <row r="815" spans="1:82" ht="13.5" customHeight="1" x14ac:dyDescent="0.1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  <c r="AQ815" s="71"/>
      <c r="AR815" s="71"/>
      <c r="AS815" s="71"/>
      <c r="AT815" s="71"/>
      <c r="AU815" s="71"/>
      <c r="AV815" s="71"/>
      <c r="AW815" s="71"/>
      <c r="AX815" s="71"/>
      <c r="AY815" s="71"/>
      <c r="AZ815" s="71"/>
      <c r="BA815" s="71"/>
      <c r="BB815" s="71"/>
      <c r="BC815" s="71"/>
      <c r="BD815" s="71"/>
      <c r="BE815" s="71"/>
      <c r="BF815" s="71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</row>
    <row r="816" spans="1:82" ht="13.5" customHeight="1" x14ac:dyDescent="0.1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  <c r="AQ816" s="71"/>
      <c r="AR816" s="71"/>
      <c r="AS816" s="71"/>
      <c r="AT816" s="71"/>
      <c r="AU816" s="71"/>
      <c r="AV816" s="71"/>
      <c r="AW816" s="71"/>
      <c r="AX816" s="71"/>
      <c r="AY816" s="71"/>
      <c r="AZ816" s="71"/>
      <c r="BA816" s="71"/>
      <c r="BB816" s="71"/>
      <c r="BC816" s="71"/>
      <c r="BD816" s="71"/>
      <c r="BE816" s="71"/>
      <c r="BF816" s="71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</row>
    <row r="817" spans="1:82" ht="13.5" customHeight="1" x14ac:dyDescent="0.1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  <c r="AR817" s="71"/>
      <c r="AS817" s="71"/>
      <c r="AT817" s="71"/>
      <c r="AU817" s="71"/>
      <c r="AV817" s="71"/>
      <c r="AW817" s="71"/>
      <c r="AX817" s="71"/>
      <c r="AY817" s="71"/>
      <c r="AZ817" s="71"/>
      <c r="BA817" s="71"/>
      <c r="BB817" s="71"/>
      <c r="BC817" s="71"/>
      <c r="BD817" s="71"/>
      <c r="BE817" s="71"/>
      <c r="BF817" s="71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  <c r="BY817" s="42"/>
      <c r="BZ817" s="42"/>
      <c r="CA817" s="42"/>
      <c r="CB817" s="42"/>
      <c r="CC817" s="42"/>
      <c r="CD817" s="42"/>
    </row>
    <row r="818" spans="1:82" ht="13.5" customHeight="1" x14ac:dyDescent="0.1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  <c r="AQ818" s="71"/>
      <c r="AR818" s="71"/>
      <c r="AS818" s="71"/>
      <c r="AT818" s="71"/>
      <c r="AU818" s="71"/>
      <c r="AV818" s="71"/>
      <c r="AW818" s="71"/>
      <c r="AX818" s="71"/>
      <c r="AY818" s="71"/>
      <c r="AZ818" s="71"/>
      <c r="BA818" s="71"/>
      <c r="BB818" s="71"/>
      <c r="BC818" s="71"/>
      <c r="BD818" s="71"/>
      <c r="BE818" s="71"/>
      <c r="BF818" s="71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  <c r="BY818" s="42"/>
      <c r="BZ818" s="42"/>
      <c r="CA818" s="42"/>
      <c r="CB818" s="42"/>
      <c r="CC818" s="42"/>
      <c r="CD818" s="42"/>
    </row>
    <row r="819" spans="1:82" ht="13.5" customHeight="1" x14ac:dyDescent="0.1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  <c r="AT819" s="71"/>
      <c r="AU819" s="71"/>
      <c r="AV819" s="71"/>
      <c r="AW819" s="71"/>
      <c r="AX819" s="71"/>
      <c r="AY819" s="71"/>
      <c r="AZ819" s="71"/>
      <c r="BA819" s="71"/>
      <c r="BB819" s="71"/>
      <c r="BC819" s="71"/>
      <c r="BD819" s="71"/>
      <c r="BE819" s="71"/>
      <c r="BF819" s="71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  <c r="BY819" s="42"/>
      <c r="BZ819" s="42"/>
      <c r="CA819" s="42"/>
      <c r="CB819" s="42"/>
      <c r="CC819" s="42"/>
      <c r="CD819" s="42"/>
    </row>
    <row r="820" spans="1:82" ht="13.5" customHeight="1" x14ac:dyDescent="0.1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  <c r="AQ820" s="71"/>
      <c r="AR820" s="71"/>
      <c r="AS820" s="71"/>
      <c r="AT820" s="71"/>
      <c r="AU820" s="71"/>
      <c r="AV820" s="71"/>
      <c r="AW820" s="71"/>
      <c r="AX820" s="71"/>
      <c r="AY820" s="71"/>
      <c r="AZ820" s="71"/>
      <c r="BA820" s="71"/>
      <c r="BB820" s="71"/>
      <c r="BC820" s="71"/>
      <c r="BD820" s="71"/>
      <c r="BE820" s="71"/>
      <c r="BF820" s="71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  <c r="BY820" s="42"/>
      <c r="BZ820" s="42"/>
      <c r="CA820" s="42"/>
      <c r="CB820" s="42"/>
      <c r="CC820" s="42"/>
      <c r="CD820" s="42"/>
    </row>
    <row r="821" spans="1:82" ht="13.5" customHeight="1" x14ac:dyDescent="0.1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  <c r="AQ821" s="71"/>
      <c r="AR821" s="71"/>
      <c r="AS821" s="71"/>
      <c r="AT821" s="71"/>
      <c r="AU821" s="71"/>
      <c r="AV821" s="71"/>
      <c r="AW821" s="71"/>
      <c r="AX821" s="71"/>
      <c r="AY821" s="71"/>
      <c r="AZ821" s="71"/>
      <c r="BA821" s="71"/>
      <c r="BB821" s="71"/>
      <c r="BC821" s="71"/>
      <c r="BD821" s="71"/>
      <c r="BE821" s="71"/>
      <c r="BF821" s="71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  <c r="BY821" s="42"/>
      <c r="BZ821" s="42"/>
      <c r="CA821" s="42"/>
      <c r="CB821" s="42"/>
      <c r="CC821" s="42"/>
      <c r="CD821" s="42"/>
    </row>
    <row r="822" spans="1:82" ht="13.5" customHeight="1" x14ac:dyDescent="0.1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  <c r="AQ822" s="71"/>
      <c r="AR822" s="71"/>
      <c r="AS822" s="71"/>
      <c r="AT822" s="71"/>
      <c r="AU822" s="71"/>
      <c r="AV822" s="71"/>
      <c r="AW822" s="71"/>
      <c r="AX822" s="71"/>
      <c r="AY822" s="71"/>
      <c r="AZ822" s="71"/>
      <c r="BA822" s="71"/>
      <c r="BB822" s="71"/>
      <c r="BC822" s="71"/>
      <c r="BD822" s="71"/>
      <c r="BE822" s="71"/>
      <c r="BF822" s="71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  <c r="BY822" s="42"/>
      <c r="BZ822" s="42"/>
      <c r="CA822" s="42"/>
      <c r="CB822" s="42"/>
      <c r="CC822" s="42"/>
      <c r="CD822" s="42"/>
    </row>
    <row r="823" spans="1:82" ht="13.5" customHeight="1" x14ac:dyDescent="0.1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  <c r="AQ823" s="71"/>
      <c r="AR823" s="71"/>
      <c r="AS823" s="71"/>
      <c r="AT823" s="71"/>
      <c r="AU823" s="71"/>
      <c r="AV823" s="71"/>
      <c r="AW823" s="71"/>
      <c r="AX823" s="71"/>
      <c r="AY823" s="71"/>
      <c r="AZ823" s="71"/>
      <c r="BA823" s="71"/>
      <c r="BB823" s="71"/>
      <c r="BC823" s="71"/>
      <c r="BD823" s="71"/>
      <c r="BE823" s="71"/>
      <c r="BF823" s="71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  <c r="BY823" s="42"/>
      <c r="BZ823" s="42"/>
      <c r="CA823" s="42"/>
      <c r="CB823" s="42"/>
      <c r="CC823" s="42"/>
      <c r="CD823" s="42"/>
    </row>
    <row r="824" spans="1:82" ht="13.5" customHeight="1" x14ac:dyDescent="0.1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  <c r="AQ824" s="71"/>
      <c r="AR824" s="71"/>
      <c r="AS824" s="71"/>
      <c r="AT824" s="71"/>
      <c r="AU824" s="71"/>
      <c r="AV824" s="71"/>
      <c r="AW824" s="71"/>
      <c r="AX824" s="71"/>
      <c r="AY824" s="71"/>
      <c r="AZ824" s="71"/>
      <c r="BA824" s="71"/>
      <c r="BB824" s="71"/>
      <c r="BC824" s="71"/>
      <c r="BD824" s="71"/>
      <c r="BE824" s="71"/>
      <c r="BF824" s="71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  <c r="BY824" s="42"/>
      <c r="BZ824" s="42"/>
      <c r="CA824" s="42"/>
      <c r="CB824" s="42"/>
      <c r="CC824" s="42"/>
      <c r="CD824" s="42"/>
    </row>
    <row r="825" spans="1:82" ht="13.5" customHeight="1" x14ac:dyDescent="0.1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  <c r="AQ825" s="71"/>
      <c r="AR825" s="71"/>
      <c r="AS825" s="71"/>
      <c r="AT825" s="71"/>
      <c r="AU825" s="71"/>
      <c r="AV825" s="71"/>
      <c r="AW825" s="71"/>
      <c r="AX825" s="71"/>
      <c r="AY825" s="71"/>
      <c r="AZ825" s="71"/>
      <c r="BA825" s="71"/>
      <c r="BB825" s="71"/>
      <c r="BC825" s="71"/>
      <c r="BD825" s="71"/>
      <c r="BE825" s="71"/>
      <c r="BF825" s="71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  <c r="BY825" s="42"/>
      <c r="BZ825" s="42"/>
      <c r="CA825" s="42"/>
      <c r="CB825" s="42"/>
      <c r="CC825" s="42"/>
      <c r="CD825" s="42"/>
    </row>
    <row r="826" spans="1:82" ht="13.5" customHeight="1" x14ac:dyDescent="0.1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  <c r="AQ826" s="71"/>
      <c r="AR826" s="71"/>
      <c r="AS826" s="71"/>
      <c r="AT826" s="71"/>
      <c r="AU826" s="71"/>
      <c r="AV826" s="71"/>
      <c r="AW826" s="71"/>
      <c r="AX826" s="71"/>
      <c r="AY826" s="71"/>
      <c r="AZ826" s="71"/>
      <c r="BA826" s="71"/>
      <c r="BB826" s="71"/>
      <c r="BC826" s="71"/>
      <c r="BD826" s="71"/>
      <c r="BE826" s="71"/>
      <c r="BF826" s="71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  <c r="BY826" s="42"/>
      <c r="BZ826" s="42"/>
      <c r="CA826" s="42"/>
      <c r="CB826" s="42"/>
      <c r="CC826" s="42"/>
      <c r="CD826" s="42"/>
    </row>
    <row r="827" spans="1:82" ht="13.5" customHeight="1" x14ac:dyDescent="0.1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  <c r="AQ827" s="71"/>
      <c r="AR827" s="71"/>
      <c r="AS827" s="71"/>
      <c r="AT827" s="71"/>
      <c r="AU827" s="71"/>
      <c r="AV827" s="71"/>
      <c r="AW827" s="71"/>
      <c r="AX827" s="71"/>
      <c r="AY827" s="71"/>
      <c r="AZ827" s="71"/>
      <c r="BA827" s="71"/>
      <c r="BB827" s="71"/>
      <c r="BC827" s="71"/>
      <c r="BD827" s="71"/>
      <c r="BE827" s="71"/>
      <c r="BF827" s="71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  <c r="BY827" s="42"/>
      <c r="BZ827" s="42"/>
      <c r="CA827" s="42"/>
      <c r="CB827" s="42"/>
      <c r="CC827" s="42"/>
      <c r="CD827" s="42"/>
    </row>
    <row r="828" spans="1:82" ht="13.5" customHeight="1" x14ac:dyDescent="0.1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  <c r="AQ828" s="71"/>
      <c r="AR828" s="71"/>
      <c r="AS828" s="71"/>
      <c r="AT828" s="71"/>
      <c r="AU828" s="71"/>
      <c r="AV828" s="71"/>
      <c r="AW828" s="71"/>
      <c r="AX828" s="71"/>
      <c r="AY828" s="71"/>
      <c r="AZ828" s="71"/>
      <c r="BA828" s="71"/>
      <c r="BB828" s="71"/>
      <c r="BC828" s="71"/>
      <c r="BD828" s="71"/>
      <c r="BE828" s="71"/>
      <c r="BF828" s="71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  <c r="BY828" s="42"/>
      <c r="BZ828" s="42"/>
      <c r="CA828" s="42"/>
      <c r="CB828" s="42"/>
      <c r="CC828" s="42"/>
      <c r="CD828" s="42"/>
    </row>
    <row r="829" spans="1:82" ht="13.5" customHeight="1" x14ac:dyDescent="0.1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  <c r="AQ829" s="71"/>
      <c r="AR829" s="71"/>
      <c r="AS829" s="71"/>
      <c r="AT829" s="71"/>
      <c r="AU829" s="71"/>
      <c r="AV829" s="71"/>
      <c r="AW829" s="71"/>
      <c r="AX829" s="71"/>
      <c r="AY829" s="71"/>
      <c r="AZ829" s="71"/>
      <c r="BA829" s="71"/>
      <c r="BB829" s="71"/>
      <c r="BC829" s="71"/>
      <c r="BD829" s="71"/>
      <c r="BE829" s="71"/>
      <c r="BF829" s="71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  <c r="BY829" s="42"/>
      <c r="BZ829" s="42"/>
      <c r="CA829" s="42"/>
      <c r="CB829" s="42"/>
      <c r="CC829" s="42"/>
      <c r="CD829" s="42"/>
    </row>
    <row r="830" spans="1:82" ht="13.5" customHeight="1" x14ac:dyDescent="0.1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  <c r="AQ830" s="71"/>
      <c r="AR830" s="71"/>
      <c r="AS830" s="71"/>
      <c r="AT830" s="71"/>
      <c r="AU830" s="71"/>
      <c r="AV830" s="71"/>
      <c r="AW830" s="71"/>
      <c r="AX830" s="71"/>
      <c r="AY830" s="71"/>
      <c r="AZ830" s="71"/>
      <c r="BA830" s="71"/>
      <c r="BB830" s="71"/>
      <c r="BC830" s="71"/>
      <c r="BD830" s="71"/>
      <c r="BE830" s="71"/>
      <c r="BF830" s="71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  <c r="BY830" s="42"/>
      <c r="BZ830" s="42"/>
      <c r="CA830" s="42"/>
      <c r="CB830" s="42"/>
      <c r="CC830" s="42"/>
      <c r="CD830" s="42"/>
    </row>
    <row r="831" spans="1:82" ht="13.5" customHeight="1" x14ac:dyDescent="0.1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  <c r="AQ831" s="71"/>
      <c r="AR831" s="71"/>
      <c r="AS831" s="71"/>
      <c r="AT831" s="71"/>
      <c r="AU831" s="71"/>
      <c r="AV831" s="71"/>
      <c r="AW831" s="71"/>
      <c r="AX831" s="71"/>
      <c r="AY831" s="71"/>
      <c r="AZ831" s="71"/>
      <c r="BA831" s="71"/>
      <c r="BB831" s="71"/>
      <c r="BC831" s="71"/>
      <c r="BD831" s="71"/>
      <c r="BE831" s="71"/>
      <c r="BF831" s="71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  <c r="BY831" s="42"/>
      <c r="BZ831" s="42"/>
      <c r="CA831" s="42"/>
      <c r="CB831" s="42"/>
      <c r="CC831" s="42"/>
      <c r="CD831" s="42"/>
    </row>
    <row r="832" spans="1:82" ht="13.5" customHeight="1" x14ac:dyDescent="0.1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  <c r="AQ832" s="71"/>
      <c r="AR832" s="71"/>
      <c r="AS832" s="71"/>
      <c r="AT832" s="71"/>
      <c r="AU832" s="71"/>
      <c r="AV832" s="71"/>
      <c r="AW832" s="71"/>
      <c r="AX832" s="71"/>
      <c r="AY832" s="71"/>
      <c r="AZ832" s="71"/>
      <c r="BA832" s="71"/>
      <c r="BB832" s="71"/>
      <c r="BC832" s="71"/>
      <c r="BD832" s="71"/>
      <c r="BE832" s="71"/>
      <c r="BF832" s="71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  <c r="BY832" s="42"/>
      <c r="BZ832" s="42"/>
      <c r="CA832" s="42"/>
      <c r="CB832" s="42"/>
      <c r="CC832" s="42"/>
      <c r="CD832" s="42"/>
    </row>
    <row r="833" spans="1:82" ht="13.5" customHeight="1" x14ac:dyDescent="0.1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  <c r="AQ833" s="71"/>
      <c r="AR833" s="71"/>
      <c r="AS833" s="71"/>
      <c r="AT833" s="71"/>
      <c r="AU833" s="71"/>
      <c r="AV833" s="71"/>
      <c r="AW833" s="71"/>
      <c r="AX833" s="71"/>
      <c r="AY833" s="71"/>
      <c r="AZ833" s="71"/>
      <c r="BA833" s="71"/>
      <c r="BB833" s="71"/>
      <c r="BC833" s="71"/>
      <c r="BD833" s="71"/>
      <c r="BE833" s="71"/>
      <c r="BF833" s="71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  <c r="BY833" s="42"/>
      <c r="BZ833" s="42"/>
      <c r="CA833" s="42"/>
      <c r="CB833" s="42"/>
      <c r="CC833" s="42"/>
      <c r="CD833" s="42"/>
    </row>
    <row r="834" spans="1:82" ht="13.5" customHeight="1" x14ac:dyDescent="0.1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  <c r="AT834" s="71"/>
      <c r="AU834" s="71"/>
      <c r="AV834" s="71"/>
      <c r="AW834" s="71"/>
      <c r="AX834" s="71"/>
      <c r="AY834" s="71"/>
      <c r="AZ834" s="71"/>
      <c r="BA834" s="71"/>
      <c r="BB834" s="71"/>
      <c r="BC834" s="71"/>
      <c r="BD834" s="71"/>
      <c r="BE834" s="71"/>
      <c r="BF834" s="71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  <c r="BY834" s="42"/>
      <c r="BZ834" s="42"/>
      <c r="CA834" s="42"/>
      <c r="CB834" s="42"/>
      <c r="CC834" s="42"/>
      <c r="CD834" s="42"/>
    </row>
    <row r="835" spans="1:82" ht="13.5" customHeight="1" x14ac:dyDescent="0.1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  <c r="BB835" s="71"/>
      <c r="BC835" s="71"/>
      <c r="BD835" s="71"/>
      <c r="BE835" s="71"/>
      <c r="BF835" s="71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  <c r="BY835" s="42"/>
      <c r="BZ835" s="42"/>
      <c r="CA835" s="42"/>
      <c r="CB835" s="42"/>
      <c r="CC835" s="42"/>
      <c r="CD835" s="42"/>
    </row>
    <row r="836" spans="1:82" ht="13.5" customHeight="1" x14ac:dyDescent="0.1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  <c r="BB836" s="71"/>
      <c r="BC836" s="71"/>
      <c r="BD836" s="71"/>
      <c r="BE836" s="71"/>
      <c r="BF836" s="71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  <c r="BY836" s="42"/>
      <c r="BZ836" s="42"/>
      <c r="CA836" s="42"/>
      <c r="CB836" s="42"/>
      <c r="CC836" s="42"/>
      <c r="CD836" s="42"/>
    </row>
    <row r="837" spans="1:82" ht="13.5" customHeight="1" x14ac:dyDescent="0.1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  <c r="AQ837" s="71"/>
      <c r="AR837" s="71"/>
      <c r="AS837" s="71"/>
      <c r="AT837" s="71"/>
      <c r="AU837" s="71"/>
      <c r="AV837" s="71"/>
      <c r="AW837" s="71"/>
      <c r="AX837" s="71"/>
      <c r="AY837" s="71"/>
      <c r="AZ837" s="71"/>
      <c r="BA837" s="71"/>
      <c r="BB837" s="71"/>
      <c r="BC837" s="71"/>
      <c r="BD837" s="71"/>
      <c r="BE837" s="71"/>
      <c r="BF837" s="71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  <c r="BY837" s="42"/>
      <c r="BZ837" s="42"/>
      <c r="CA837" s="42"/>
      <c r="CB837" s="42"/>
      <c r="CC837" s="42"/>
      <c r="CD837" s="42"/>
    </row>
    <row r="838" spans="1:82" ht="13.5" customHeight="1" x14ac:dyDescent="0.1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  <c r="AQ838" s="71"/>
      <c r="AR838" s="71"/>
      <c r="AS838" s="71"/>
      <c r="AT838" s="71"/>
      <c r="AU838" s="71"/>
      <c r="AV838" s="71"/>
      <c r="AW838" s="71"/>
      <c r="AX838" s="71"/>
      <c r="AY838" s="71"/>
      <c r="AZ838" s="71"/>
      <c r="BA838" s="71"/>
      <c r="BB838" s="71"/>
      <c r="BC838" s="71"/>
      <c r="BD838" s="71"/>
      <c r="BE838" s="71"/>
      <c r="BF838" s="71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  <c r="BY838" s="42"/>
      <c r="BZ838" s="42"/>
      <c r="CA838" s="42"/>
      <c r="CB838" s="42"/>
      <c r="CC838" s="42"/>
      <c r="CD838" s="42"/>
    </row>
    <row r="839" spans="1:82" ht="13.5" customHeight="1" x14ac:dyDescent="0.1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  <c r="AQ839" s="71"/>
      <c r="AR839" s="71"/>
      <c r="AS839" s="71"/>
      <c r="AT839" s="71"/>
      <c r="AU839" s="71"/>
      <c r="AV839" s="71"/>
      <c r="AW839" s="71"/>
      <c r="AX839" s="71"/>
      <c r="AY839" s="71"/>
      <c r="AZ839" s="71"/>
      <c r="BA839" s="71"/>
      <c r="BB839" s="71"/>
      <c r="BC839" s="71"/>
      <c r="BD839" s="71"/>
      <c r="BE839" s="71"/>
      <c r="BF839" s="71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  <c r="BY839" s="42"/>
      <c r="BZ839" s="42"/>
      <c r="CA839" s="42"/>
      <c r="CB839" s="42"/>
      <c r="CC839" s="42"/>
      <c r="CD839" s="42"/>
    </row>
    <row r="840" spans="1:82" ht="13.5" customHeight="1" x14ac:dyDescent="0.1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  <c r="AQ840" s="71"/>
      <c r="AR840" s="71"/>
      <c r="AS840" s="71"/>
      <c r="AT840" s="71"/>
      <c r="AU840" s="71"/>
      <c r="AV840" s="71"/>
      <c r="AW840" s="71"/>
      <c r="AX840" s="71"/>
      <c r="AY840" s="71"/>
      <c r="AZ840" s="71"/>
      <c r="BA840" s="71"/>
      <c r="BB840" s="71"/>
      <c r="BC840" s="71"/>
      <c r="BD840" s="71"/>
      <c r="BE840" s="71"/>
      <c r="BF840" s="71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  <c r="BY840" s="42"/>
      <c r="BZ840" s="42"/>
      <c r="CA840" s="42"/>
      <c r="CB840" s="42"/>
      <c r="CC840" s="42"/>
      <c r="CD840" s="42"/>
    </row>
    <row r="841" spans="1:82" ht="13.5" customHeight="1" x14ac:dyDescent="0.1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  <c r="AQ841" s="71"/>
      <c r="AR841" s="71"/>
      <c r="AS841" s="71"/>
      <c r="AT841" s="71"/>
      <c r="AU841" s="71"/>
      <c r="AV841" s="71"/>
      <c r="AW841" s="71"/>
      <c r="AX841" s="71"/>
      <c r="AY841" s="71"/>
      <c r="AZ841" s="71"/>
      <c r="BA841" s="71"/>
      <c r="BB841" s="71"/>
      <c r="BC841" s="71"/>
      <c r="BD841" s="71"/>
      <c r="BE841" s="71"/>
      <c r="BF841" s="71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  <c r="BY841" s="42"/>
      <c r="BZ841" s="42"/>
      <c r="CA841" s="42"/>
      <c r="CB841" s="42"/>
      <c r="CC841" s="42"/>
      <c r="CD841" s="42"/>
    </row>
    <row r="842" spans="1:82" ht="13.5" customHeight="1" x14ac:dyDescent="0.1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  <c r="AQ842" s="71"/>
      <c r="AR842" s="71"/>
      <c r="AS842" s="71"/>
      <c r="AT842" s="71"/>
      <c r="AU842" s="71"/>
      <c r="AV842" s="71"/>
      <c r="AW842" s="71"/>
      <c r="AX842" s="71"/>
      <c r="AY842" s="71"/>
      <c r="AZ842" s="71"/>
      <c r="BA842" s="71"/>
      <c r="BB842" s="71"/>
      <c r="BC842" s="71"/>
      <c r="BD842" s="71"/>
      <c r="BE842" s="71"/>
      <c r="BF842" s="71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  <c r="BY842" s="42"/>
      <c r="BZ842" s="42"/>
      <c r="CA842" s="42"/>
      <c r="CB842" s="42"/>
      <c r="CC842" s="42"/>
      <c r="CD842" s="42"/>
    </row>
    <row r="843" spans="1:82" ht="13.5" customHeight="1" x14ac:dyDescent="0.1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  <c r="AQ843" s="71"/>
      <c r="AR843" s="71"/>
      <c r="AS843" s="71"/>
      <c r="AT843" s="71"/>
      <c r="AU843" s="71"/>
      <c r="AV843" s="71"/>
      <c r="AW843" s="71"/>
      <c r="AX843" s="71"/>
      <c r="AY843" s="71"/>
      <c r="AZ843" s="71"/>
      <c r="BA843" s="71"/>
      <c r="BB843" s="71"/>
      <c r="BC843" s="71"/>
      <c r="BD843" s="71"/>
      <c r="BE843" s="71"/>
      <c r="BF843" s="71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  <c r="BY843" s="42"/>
      <c r="BZ843" s="42"/>
      <c r="CA843" s="42"/>
      <c r="CB843" s="42"/>
      <c r="CC843" s="42"/>
      <c r="CD843" s="42"/>
    </row>
    <row r="844" spans="1:82" ht="13.5" customHeight="1" x14ac:dyDescent="0.1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  <c r="AQ844" s="71"/>
      <c r="AR844" s="71"/>
      <c r="AS844" s="71"/>
      <c r="AT844" s="71"/>
      <c r="AU844" s="71"/>
      <c r="AV844" s="71"/>
      <c r="AW844" s="71"/>
      <c r="AX844" s="71"/>
      <c r="AY844" s="71"/>
      <c r="AZ844" s="71"/>
      <c r="BA844" s="71"/>
      <c r="BB844" s="71"/>
      <c r="BC844" s="71"/>
      <c r="BD844" s="71"/>
      <c r="BE844" s="71"/>
      <c r="BF844" s="71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  <c r="BY844" s="42"/>
      <c r="BZ844" s="42"/>
      <c r="CA844" s="42"/>
      <c r="CB844" s="42"/>
      <c r="CC844" s="42"/>
      <c r="CD844" s="42"/>
    </row>
    <row r="845" spans="1:82" ht="13.5" customHeight="1" x14ac:dyDescent="0.1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  <c r="AQ845" s="71"/>
      <c r="AR845" s="71"/>
      <c r="AS845" s="71"/>
      <c r="AT845" s="71"/>
      <c r="AU845" s="71"/>
      <c r="AV845" s="71"/>
      <c r="AW845" s="71"/>
      <c r="AX845" s="71"/>
      <c r="AY845" s="71"/>
      <c r="AZ845" s="71"/>
      <c r="BA845" s="71"/>
      <c r="BB845" s="71"/>
      <c r="BC845" s="71"/>
      <c r="BD845" s="71"/>
      <c r="BE845" s="71"/>
      <c r="BF845" s="71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</row>
    <row r="846" spans="1:82" ht="13.5" customHeight="1" x14ac:dyDescent="0.1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  <c r="AQ846" s="71"/>
      <c r="AR846" s="71"/>
      <c r="AS846" s="71"/>
      <c r="AT846" s="71"/>
      <c r="AU846" s="71"/>
      <c r="AV846" s="71"/>
      <c r="AW846" s="71"/>
      <c r="AX846" s="71"/>
      <c r="AY846" s="71"/>
      <c r="AZ846" s="71"/>
      <c r="BA846" s="71"/>
      <c r="BB846" s="71"/>
      <c r="BC846" s="71"/>
      <c r="BD846" s="71"/>
      <c r="BE846" s="71"/>
      <c r="BF846" s="71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</row>
    <row r="847" spans="1:82" ht="13.5" customHeight="1" x14ac:dyDescent="0.1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  <c r="AQ847" s="71"/>
      <c r="AR847" s="71"/>
      <c r="AS847" s="71"/>
      <c r="AT847" s="71"/>
      <c r="AU847" s="71"/>
      <c r="AV847" s="71"/>
      <c r="AW847" s="71"/>
      <c r="AX847" s="71"/>
      <c r="AY847" s="71"/>
      <c r="AZ847" s="71"/>
      <c r="BA847" s="71"/>
      <c r="BB847" s="71"/>
      <c r="BC847" s="71"/>
      <c r="BD847" s="71"/>
      <c r="BE847" s="71"/>
      <c r="BF847" s="71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  <c r="BY847" s="42"/>
      <c r="BZ847" s="42"/>
      <c r="CA847" s="42"/>
      <c r="CB847" s="42"/>
      <c r="CC847" s="42"/>
      <c r="CD847" s="42"/>
    </row>
    <row r="848" spans="1:82" ht="13.5" customHeight="1" x14ac:dyDescent="0.1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  <c r="AR848" s="71"/>
      <c r="AS848" s="71"/>
      <c r="AT848" s="71"/>
      <c r="AU848" s="71"/>
      <c r="AV848" s="71"/>
      <c r="AW848" s="71"/>
      <c r="AX848" s="71"/>
      <c r="AY848" s="71"/>
      <c r="AZ848" s="71"/>
      <c r="BA848" s="71"/>
      <c r="BB848" s="71"/>
      <c r="BC848" s="71"/>
      <c r="BD848" s="71"/>
      <c r="BE848" s="71"/>
      <c r="BF848" s="71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</row>
    <row r="849" spans="1:82" ht="13.5" customHeight="1" x14ac:dyDescent="0.1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  <c r="AQ849" s="71"/>
      <c r="AR849" s="71"/>
      <c r="AS849" s="71"/>
      <c r="AT849" s="71"/>
      <c r="AU849" s="71"/>
      <c r="AV849" s="71"/>
      <c r="AW849" s="71"/>
      <c r="AX849" s="71"/>
      <c r="AY849" s="71"/>
      <c r="AZ849" s="71"/>
      <c r="BA849" s="71"/>
      <c r="BB849" s="71"/>
      <c r="BC849" s="71"/>
      <c r="BD849" s="71"/>
      <c r="BE849" s="71"/>
      <c r="BF849" s="71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  <c r="BY849" s="42"/>
      <c r="BZ849" s="42"/>
      <c r="CA849" s="42"/>
      <c r="CB849" s="42"/>
      <c r="CC849" s="42"/>
      <c r="CD849" s="42"/>
    </row>
    <row r="850" spans="1:82" ht="13.5" customHeight="1" x14ac:dyDescent="0.1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  <c r="AQ850" s="71"/>
      <c r="AR850" s="71"/>
      <c r="AS850" s="71"/>
      <c r="AT850" s="71"/>
      <c r="AU850" s="71"/>
      <c r="AV850" s="71"/>
      <c r="AW850" s="71"/>
      <c r="AX850" s="71"/>
      <c r="AY850" s="71"/>
      <c r="AZ850" s="71"/>
      <c r="BA850" s="71"/>
      <c r="BB850" s="71"/>
      <c r="BC850" s="71"/>
      <c r="BD850" s="71"/>
      <c r="BE850" s="71"/>
      <c r="BF850" s="71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</row>
    <row r="851" spans="1:82" ht="13.5" customHeight="1" x14ac:dyDescent="0.1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  <c r="AQ851" s="71"/>
      <c r="AR851" s="71"/>
      <c r="AS851" s="71"/>
      <c r="AT851" s="71"/>
      <c r="AU851" s="71"/>
      <c r="AV851" s="71"/>
      <c r="AW851" s="71"/>
      <c r="AX851" s="71"/>
      <c r="AY851" s="71"/>
      <c r="AZ851" s="71"/>
      <c r="BA851" s="71"/>
      <c r="BB851" s="71"/>
      <c r="BC851" s="71"/>
      <c r="BD851" s="71"/>
      <c r="BE851" s="71"/>
      <c r="BF851" s="71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</row>
    <row r="852" spans="1:82" ht="13.5" customHeight="1" x14ac:dyDescent="0.1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  <c r="AQ852" s="71"/>
      <c r="AR852" s="71"/>
      <c r="AS852" s="71"/>
      <c r="AT852" s="71"/>
      <c r="AU852" s="71"/>
      <c r="AV852" s="71"/>
      <c r="AW852" s="71"/>
      <c r="AX852" s="71"/>
      <c r="AY852" s="71"/>
      <c r="AZ852" s="71"/>
      <c r="BA852" s="71"/>
      <c r="BB852" s="71"/>
      <c r="BC852" s="71"/>
      <c r="BD852" s="71"/>
      <c r="BE852" s="71"/>
      <c r="BF852" s="71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</row>
    <row r="853" spans="1:82" ht="13.5" customHeight="1" x14ac:dyDescent="0.1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  <c r="AQ853" s="71"/>
      <c r="AR853" s="71"/>
      <c r="AS853" s="71"/>
      <c r="AT853" s="71"/>
      <c r="AU853" s="71"/>
      <c r="AV853" s="71"/>
      <c r="AW853" s="71"/>
      <c r="AX853" s="71"/>
      <c r="AY853" s="71"/>
      <c r="AZ853" s="71"/>
      <c r="BA853" s="71"/>
      <c r="BB853" s="71"/>
      <c r="BC853" s="71"/>
      <c r="BD853" s="71"/>
      <c r="BE853" s="71"/>
      <c r="BF853" s="71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</row>
    <row r="854" spans="1:82" ht="13.5" customHeight="1" x14ac:dyDescent="0.1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  <c r="AQ854" s="71"/>
      <c r="AR854" s="71"/>
      <c r="AS854" s="71"/>
      <c r="AT854" s="71"/>
      <c r="AU854" s="71"/>
      <c r="AV854" s="71"/>
      <c r="AW854" s="71"/>
      <c r="AX854" s="71"/>
      <c r="AY854" s="71"/>
      <c r="AZ854" s="71"/>
      <c r="BA854" s="71"/>
      <c r="BB854" s="71"/>
      <c r="BC854" s="71"/>
      <c r="BD854" s="71"/>
      <c r="BE854" s="71"/>
      <c r="BF854" s="71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  <c r="BY854" s="42"/>
      <c r="BZ854" s="42"/>
      <c r="CA854" s="42"/>
      <c r="CB854" s="42"/>
      <c r="CC854" s="42"/>
      <c r="CD854" s="42"/>
    </row>
    <row r="855" spans="1:82" ht="13.5" customHeight="1" x14ac:dyDescent="0.1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  <c r="AR855" s="71"/>
      <c r="AS855" s="71"/>
      <c r="AT855" s="71"/>
      <c r="AU855" s="71"/>
      <c r="AV855" s="71"/>
      <c r="AW855" s="71"/>
      <c r="AX855" s="71"/>
      <c r="AY855" s="71"/>
      <c r="AZ855" s="71"/>
      <c r="BA855" s="71"/>
      <c r="BB855" s="71"/>
      <c r="BC855" s="71"/>
      <c r="BD855" s="71"/>
      <c r="BE855" s="71"/>
      <c r="BF855" s="71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  <c r="BY855" s="42"/>
      <c r="BZ855" s="42"/>
      <c r="CA855" s="42"/>
      <c r="CB855" s="42"/>
      <c r="CC855" s="42"/>
      <c r="CD855" s="42"/>
    </row>
    <row r="856" spans="1:82" ht="13.5" customHeight="1" x14ac:dyDescent="0.1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  <c r="AQ856" s="71"/>
      <c r="AR856" s="71"/>
      <c r="AS856" s="71"/>
      <c r="AT856" s="71"/>
      <c r="AU856" s="71"/>
      <c r="AV856" s="71"/>
      <c r="AW856" s="71"/>
      <c r="AX856" s="71"/>
      <c r="AY856" s="71"/>
      <c r="AZ856" s="71"/>
      <c r="BA856" s="71"/>
      <c r="BB856" s="71"/>
      <c r="BC856" s="71"/>
      <c r="BD856" s="71"/>
      <c r="BE856" s="71"/>
      <c r="BF856" s="71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  <c r="BY856" s="42"/>
      <c r="BZ856" s="42"/>
      <c r="CA856" s="42"/>
      <c r="CB856" s="42"/>
      <c r="CC856" s="42"/>
      <c r="CD856" s="42"/>
    </row>
    <row r="857" spans="1:82" ht="13.5" customHeight="1" x14ac:dyDescent="0.1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  <c r="AQ857" s="71"/>
      <c r="AR857" s="71"/>
      <c r="AS857" s="71"/>
      <c r="AT857" s="71"/>
      <c r="AU857" s="71"/>
      <c r="AV857" s="71"/>
      <c r="AW857" s="71"/>
      <c r="AX857" s="71"/>
      <c r="AY857" s="71"/>
      <c r="AZ857" s="71"/>
      <c r="BA857" s="71"/>
      <c r="BB857" s="71"/>
      <c r="BC857" s="71"/>
      <c r="BD857" s="71"/>
      <c r="BE857" s="71"/>
      <c r="BF857" s="71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  <c r="BY857" s="42"/>
      <c r="BZ857" s="42"/>
      <c r="CA857" s="42"/>
      <c r="CB857" s="42"/>
      <c r="CC857" s="42"/>
      <c r="CD857" s="42"/>
    </row>
    <row r="858" spans="1:82" ht="13.5" customHeight="1" x14ac:dyDescent="0.1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  <c r="AQ858" s="71"/>
      <c r="AR858" s="71"/>
      <c r="AS858" s="71"/>
      <c r="AT858" s="71"/>
      <c r="AU858" s="71"/>
      <c r="AV858" s="71"/>
      <c r="AW858" s="71"/>
      <c r="AX858" s="71"/>
      <c r="AY858" s="71"/>
      <c r="AZ858" s="71"/>
      <c r="BA858" s="71"/>
      <c r="BB858" s="71"/>
      <c r="BC858" s="71"/>
      <c r="BD858" s="71"/>
      <c r="BE858" s="71"/>
      <c r="BF858" s="71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  <c r="BY858" s="42"/>
      <c r="BZ858" s="42"/>
      <c r="CA858" s="42"/>
      <c r="CB858" s="42"/>
      <c r="CC858" s="42"/>
      <c r="CD858" s="42"/>
    </row>
    <row r="859" spans="1:82" ht="13.5" customHeight="1" x14ac:dyDescent="0.1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  <c r="AQ859" s="71"/>
      <c r="AR859" s="71"/>
      <c r="AS859" s="71"/>
      <c r="AT859" s="71"/>
      <c r="AU859" s="71"/>
      <c r="AV859" s="71"/>
      <c r="AW859" s="71"/>
      <c r="AX859" s="71"/>
      <c r="AY859" s="71"/>
      <c r="AZ859" s="71"/>
      <c r="BA859" s="71"/>
      <c r="BB859" s="71"/>
      <c r="BC859" s="71"/>
      <c r="BD859" s="71"/>
      <c r="BE859" s="71"/>
      <c r="BF859" s="71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  <c r="BY859" s="42"/>
      <c r="BZ859" s="42"/>
      <c r="CA859" s="42"/>
      <c r="CB859" s="42"/>
      <c r="CC859" s="42"/>
      <c r="CD859" s="42"/>
    </row>
    <row r="860" spans="1:82" ht="13.5" customHeight="1" x14ac:dyDescent="0.1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  <c r="AQ860" s="71"/>
      <c r="AR860" s="71"/>
      <c r="AS860" s="71"/>
      <c r="AT860" s="71"/>
      <c r="AU860" s="71"/>
      <c r="AV860" s="71"/>
      <c r="AW860" s="71"/>
      <c r="AX860" s="71"/>
      <c r="AY860" s="71"/>
      <c r="AZ860" s="71"/>
      <c r="BA860" s="71"/>
      <c r="BB860" s="71"/>
      <c r="BC860" s="71"/>
      <c r="BD860" s="71"/>
      <c r="BE860" s="71"/>
      <c r="BF860" s="71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  <c r="BY860" s="42"/>
      <c r="BZ860" s="42"/>
      <c r="CA860" s="42"/>
      <c r="CB860" s="42"/>
      <c r="CC860" s="42"/>
      <c r="CD860" s="42"/>
    </row>
    <row r="861" spans="1:82" ht="13.5" customHeight="1" x14ac:dyDescent="0.1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  <c r="AQ861" s="71"/>
      <c r="AR861" s="71"/>
      <c r="AS861" s="71"/>
      <c r="AT861" s="71"/>
      <c r="AU861" s="71"/>
      <c r="AV861" s="71"/>
      <c r="AW861" s="71"/>
      <c r="AX861" s="71"/>
      <c r="AY861" s="71"/>
      <c r="AZ861" s="71"/>
      <c r="BA861" s="71"/>
      <c r="BB861" s="71"/>
      <c r="BC861" s="71"/>
      <c r="BD861" s="71"/>
      <c r="BE861" s="71"/>
      <c r="BF861" s="71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  <c r="BY861" s="42"/>
      <c r="BZ861" s="42"/>
      <c r="CA861" s="42"/>
      <c r="CB861" s="42"/>
      <c r="CC861" s="42"/>
      <c r="CD861" s="42"/>
    </row>
    <row r="862" spans="1:82" ht="13.5" customHeight="1" x14ac:dyDescent="0.1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  <c r="AQ862" s="71"/>
      <c r="AR862" s="71"/>
      <c r="AS862" s="71"/>
      <c r="AT862" s="71"/>
      <c r="AU862" s="71"/>
      <c r="AV862" s="71"/>
      <c r="AW862" s="71"/>
      <c r="AX862" s="71"/>
      <c r="AY862" s="71"/>
      <c r="AZ862" s="71"/>
      <c r="BA862" s="71"/>
      <c r="BB862" s="71"/>
      <c r="BC862" s="71"/>
      <c r="BD862" s="71"/>
      <c r="BE862" s="71"/>
      <c r="BF862" s="71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  <c r="BY862" s="42"/>
      <c r="BZ862" s="42"/>
      <c r="CA862" s="42"/>
      <c r="CB862" s="42"/>
      <c r="CC862" s="42"/>
      <c r="CD862" s="42"/>
    </row>
    <row r="863" spans="1:82" ht="13.5" customHeight="1" x14ac:dyDescent="0.1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  <c r="AT863" s="71"/>
      <c r="AU863" s="71"/>
      <c r="AV863" s="71"/>
      <c r="AW863" s="71"/>
      <c r="AX863" s="71"/>
      <c r="AY863" s="71"/>
      <c r="AZ863" s="71"/>
      <c r="BA863" s="71"/>
      <c r="BB863" s="71"/>
      <c r="BC863" s="71"/>
      <c r="BD863" s="71"/>
      <c r="BE863" s="71"/>
      <c r="BF863" s="71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  <c r="BY863" s="42"/>
      <c r="BZ863" s="42"/>
      <c r="CA863" s="42"/>
      <c r="CB863" s="42"/>
      <c r="CC863" s="42"/>
      <c r="CD863" s="42"/>
    </row>
    <row r="864" spans="1:82" ht="13.5" customHeight="1" x14ac:dyDescent="0.1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  <c r="BB864" s="71"/>
      <c r="BC864" s="71"/>
      <c r="BD864" s="71"/>
      <c r="BE864" s="71"/>
      <c r="BF864" s="71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  <c r="BY864" s="42"/>
      <c r="BZ864" s="42"/>
      <c r="CA864" s="42"/>
      <c r="CB864" s="42"/>
      <c r="CC864" s="42"/>
      <c r="CD864" s="42"/>
    </row>
    <row r="865" spans="1:82" ht="13.5" customHeight="1" x14ac:dyDescent="0.1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  <c r="BB865" s="71"/>
      <c r="BC865" s="71"/>
      <c r="BD865" s="71"/>
      <c r="BE865" s="71"/>
      <c r="BF865" s="71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  <c r="BY865" s="42"/>
      <c r="BZ865" s="42"/>
      <c r="CA865" s="42"/>
      <c r="CB865" s="42"/>
      <c r="CC865" s="42"/>
      <c r="CD865" s="42"/>
    </row>
    <row r="866" spans="1:82" ht="13.5" customHeight="1" x14ac:dyDescent="0.1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  <c r="AQ866" s="71"/>
      <c r="AR866" s="71"/>
      <c r="AS866" s="71"/>
      <c r="AT866" s="71"/>
      <c r="AU866" s="71"/>
      <c r="AV866" s="71"/>
      <c r="AW866" s="71"/>
      <c r="AX866" s="71"/>
      <c r="AY866" s="71"/>
      <c r="AZ866" s="71"/>
      <c r="BA866" s="71"/>
      <c r="BB866" s="71"/>
      <c r="BC866" s="71"/>
      <c r="BD866" s="71"/>
      <c r="BE866" s="71"/>
      <c r="BF866" s="71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  <c r="BY866" s="42"/>
      <c r="BZ866" s="42"/>
      <c r="CA866" s="42"/>
      <c r="CB866" s="42"/>
      <c r="CC866" s="42"/>
      <c r="CD866" s="42"/>
    </row>
    <row r="867" spans="1:82" ht="13.5" customHeight="1" x14ac:dyDescent="0.1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  <c r="AQ867" s="71"/>
      <c r="AR867" s="71"/>
      <c r="AS867" s="71"/>
      <c r="AT867" s="71"/>
      <c r="AU867" s="71"/>
      <c r="AV867" s="71"/>
      <c r="AW867" s="71"/>
      <c r="AX867" s="71"/>
      <c r="AY867" s="71"/>
      <c r="AZ867" s="71"/>
      <c r="BA867" s="71"/>
      <c r="BB867" s="71"/>
      <c r="BC867" s="71"/>
      <c r="BD867" s="71"/>
      <c r="BE867" s="71"/>
      <c r="BF867" s="71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  <c r="BY867" s="42"/>
      <c r="BZ867" s="42"/>
      <c r="CA867" s="42"/>
      <c r="CB867" s="42"/>
      <c r="CC867" s="42"/>
      <c r="CD867" s="42"/>
    </row>
    <row r="868" spans="1:82" ht="13.5" customHeight="1" x14ac:dyDescent="0.1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  <c r="AR868" s="71"/>
      <c r="AS868" s="71"/>
      <c r="AT868" s="71"/>
      <c r="AU868" s="71"/>
      <c r="AV868" s="71"/>
      <c r="AW868" s="71"/>
      <c r="AX868" s="71"/>
      <c r="AY868" s="71"/>
      <c r="AZ868" s="71"/>
      <c r="BA868" s="71"/>
      <c r="BB868" s="71"/>
      <c r="BC868" s="71"/>
      <c r="BD868" s="71"/>
      <c r="BE868" s="71"/>
      <c r="BF868" s="71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  <c r="BY868" s="42"/>
      <c r="BZ868" s="42"/>
      <c r="CA868" s="42"/>
      <c r="CB868" s="42"/>
      <c r="CC868" s="42"/>
      <c r="CD868" s="42"/>
    </row>
    <row r="869" spans="1:82" ht="13.5" customHeight="1" x14ac:dyDescent="0.1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  <c r="AQ869" s="71"/>
      <c r="AR869" s="71"/>
      <c r="AS869" s="71"/>
      <c r="AT869" s="71"/>
      <c r="AU869" s="71"/>
      <c r="AV869" s="71"/>
      <c r="AW869" s="71"/>
      <c r="AX869" s="71"/>
      <c r="AY869" s="71"/>
      <c r="AZ869" s="71"/>
      <c r="BA869" s="71"/>
      <c r="BB869" s="71"/>
      <c r="BC869" s="71"/>
      <c r="BD869" s="71"/>
      <c r="BE869" s="71"/>
      <c r="BF869" s="71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  <c r="BY869" s="42"/>
      <c r="BZ869" s="42"/>
      <c r="CA869" s="42"/>
      <c r="CB869" s="42"/>
      <c r="CC869" s="42"/>
      <c r="CD869" s="42"/>
    </row>
    <row r="870" spans="1:82" ht="13.5" customHeight="1" x14ac:dyDescent="0.1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  <c r="AQ870" s="71"/>
      <c r="AR870" s="71"/>
      <c r="AS870" s="71"/>
      <c r="AT870" s="71"/>
      <c r="AU870" s="71"/>
      <c r="AV870" s="71"/>
      <c r="AW870" s="71"/>
      <c r="AX870" s="71"/>
      <c r="AY870" s="71"/>
      <c r="AZ870" s="71"/>
      <c r="BA870" s="71"/>
      <c r="BB870" s="71"/>
      <c r="BC870" s="71"/>
      <c r="BD870" s="71"/>
      <c r="BE870" s="71"/>
      <c r="BF870" s="71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  <c r="BY870" s="42"/>
      <c r="BZ870" s="42"/>
      <c r="CA870" s="42"/>
      <c r="CB870" s="42"/>
      <c r="CC870" s="42"/>
      <c r="CD870" s="42"/>
    </row>
    <row r="871" spans="1:82" ht="13.5" customHeight="1" x14ac:dyDescent="0.1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  <c r="AQ871" s="71"/>
      <c r="AR871" s="71"/>
      <c r="AS871" s="71"/>
      <c r="AT871" s="71"/>
      <c r="AU871" s="71"/>
      <c r="AV871" s="71"/>
      <c r="AW871" s="71"/>
      <c r="AX871" s="71"/>
      <c r="AY871" s="71"/>
      <c r="AZ871" s="71"/>
      <c r="BA871" s="71"/>
      <c r="BB871" s="71"/>
      <c r="BC871" s="71"/>
      <c r="BD871" s="71"/>
      <c r="BE871" s="71"/>
      <c r="BF871" s="71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  <c r="BY871" s="42"/>
      <c r="BZ871" s="42"/>
      <c r="CA871" s="42"/>
      <c r="CB871" s="42"/>
      <c r="CC871" s="42"/>
      <c r="CD871" s="42"/>
    </row>
    <row r="872" spans="1:82" ht="13.5" customHeight="1" x14ac:dyDescent="0.1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  <c r="AQ872" s="71"/>
      <c r="AR872" s="71"/>
      <c r="AS872" s="71"/>
      <c r="AT872" s="71"/>
      <c r="AU872" s="71"/>
      <c r="AV872" s="71"/>
      <c r="AW872" s="71"/>
      <c r="AX872" s="71"/>
      <c r="AY872" s="71"/>
      <c r="AZ872" s="71"/>
      <c r="BA872" s="71"/>
      <c r="BB872" s="71"/>
      <c r="BC872" s="71"/>
      <c r="BD872" s="71"/>
      <c r="BE872" s="71"/>
      <c r="BF872" s="71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  <c r="BY872" s="42"/>
      <c r="BZ872" s="42"/>
      <c r="CA872" s="42"/>
      <c r="CB872" s="42"/>
      <c r="CC872" s="42"/>
      <c r="CD872" s="42"/>
    </row>
    <row r="873" spans="1:82" ht="13.5" customHeight="1" x14ac:dyDescent="0.1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  <c r="AQ873" s="71"/>
      <c r="AR873" s="71"/>
      <c r="AS873" s="71"/>
      <c r="AT873" s="71"/>
      <c r="AU873" s="71"/>
      <c r="AV873" s="71"/>
      <c r="AW873" s="71"/>
      <c r="AX873" s="71"/>
      <c r="AY873" s="71"/>
      <c r="AZ873" s="71"/>
      <c r="BA873" s="71"/>
      <c r="BB873" s="71"/>
      <c r="BC873" s="71"/>
      <c r="BD873" s="71"/>
      <c r="BE873" s="71"/>
      <c r="BF873" s="71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  <c r="BY873" s="42"/>
      <c r="BZ873" s="42"/>
      <c r="CA873" s="42"/>
      <c r="CB873" s="42"/>
      <c r="CC873" s="42"/>
      <c r="CD873" s="42"/>
    </row>
    <row r="874" spans="1:82" ht="13.5" customHeight="1" x14ac:dyDescent="0.1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  <c r="AQ874" s="71"/>
      <c r="AR874" s="71"/>
      <c r="AS874" s="71"/>
      <c r="AT874" s="71"/>
      <c r="AU874" s="71"/>
      <c r="AV874" s="71"/>
      <c r="AW874" s="71"/>
      <c r="AX874" s="71"/>
      <c r="AY874" s="71"/>
      <c r="AZ874" s="71"/>
      <c r="BA874" s="71"/>
      <c r="BB874" s="71"/>
      <c r="BC874" s="71"/>
      <c r="BD874" s="71"/>
      <c r="BE874" s="71"/>
      <c r="BF874" s="71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  <c r="BY874" s="42"/>
      <c r="BZ874" s="42"/>
      <c r="CA874" s="42"/>
      <c r="CB874" s="42"/>
      <c r="CC874" s="42"/>
      <c r="CD874" s="42"/>
    </row>
    <row r="875" spans="1:82" ht="13.5" customHeight="1" x14ac:dyDescent="0.1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  <c r="AQ875" s="71"/>
      <c r="AR875" s="71"/>
      <c r="AS875" s="71"/>
      <c r="AT875" s="71"/>
      <c r="AU875" s="71"/>
      <c r="AV875" s="71"/>
      <c r="AW875" s="71"/>
      <c r="AX875" s="71"/>
      <c r="AY875" s="71"/>
      <c r="AZ875" s="71"/>
      <c r="BA875" s="71"/>
      <c r="BB875" s="71"/>
      <c r="BC875" s="71"/>
      <c r="BD875" s="71"/>
      <c r="BE875" s="71"/>
      <c r="BF875" s="71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  <c r="BY875" s="42"/>
      <c r="BZ875" s="42"/>
      <c r="CA875" s="42"/>
      <c r="CB875" s="42"/>
      <c r="CC875" s="42"/>
      <c r="CD875" s="42"/>
    </row>
    <row r="876" spans="1:82" ht="13.5" customHeight="1" x14ac:dyDescent="0.1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  <c r="AQ876" s="71"/>
      <c r="AR876" s="71"/>
      <c r="AS876" s="71"/>
      <c r="AT876" s="71"/>
      <c r="AU876" s="71"/>
      <c r="AV876" s="71"/>
      <c r="AW876" s="71"/>
      <c r="AX876" s="71"/>
      <c r="AY876" s="71"/>
      <c r="AZ876" s="71"/>
      <c r="BA876" s="71"/>
      <c r="BB876" s="71"/>
      <c r="BC876" s="71"/>
      <c r="BD876" s="71"/>
      <c r="BE876" s="71"/>
      <c r="BF876" s="71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  <c r="BY876" s="42"/>
      <c r="BZ876" s="42"/>
      <c r="CA876" s="42"/>
      <c r="CB876" s="42"/>
      <c r="CC876" s="42"/>
      <c r="CD876" s="42"/>
    </row>
    <row r="877" spans="1:82" ht="13.5" customHeight="1" x14ac:dyDescent="0.1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  <c r="AQ877" s="71"/>
      <c r="AR877" s="71"/>
      <c r="AS877" s="71"/>
      <c r="AT877" s="71"/>
      <c r="AU877" s="71"/>
      <c r="AV877" s="71"/>
      <c r="AW877" s="71"/>
      <c r="AX877" s="71"/>
      <c r="AY877" s="71"/>
      <c r="AZ877" s="71"/>
      <c r="BA877" s="71"/>
      <c r="BB877" s="71"/>
      <c r="BC877" s="71"/>
      <c r="BD877" s="71"/>
      <c r="BE877" s="71"/>
      <c r="BF877" s="71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  <c r="BY877" s="42"/>
      <c r="BZ877" s="42"/>
      <c r="CA877" s="42"/>
      <c r="CB877" s="42"/>
      <c r="CC877" s="42"/>
      <c r="CD877" s="42"/>
    </row>
    <row r="878" spans="1:82" ht="13.5" customHeight="1" x14ac:dyDescent="0.1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  <c r="AQ878" s="71"/>
      <c r="AR878" s="71"/>
      <c r="AS878" s="71"/>
      <c r="AT878" s="71"/>
      <c r="AU878" s="71"/>
      <c r="AV878" s="71"/>
      <c r="AW878" s="71"/>
      <c r="AX878" s="71"/>
      <c r="AY878" s="71"/>
      <c r="AZ878" s="71"/>
      <c r="BA878" s="71"/>
      <c r="BB878" s="71"/>
      <c r="BC878" s="71"/>
      <c r="BD878" s="71"/>
      <c r="BE878" s="71"/>
      <c r="BF878" s="71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  <c r="BY878" s="42"/>
      <c r="BZ878" s="42"/>
      <c r="CA878" s="42"/>
      <c r="CB878" s="42"/>
      <c r="CC878" s="42"/>
      <c r="CD878" s="42"/>
    </row>
    <row r="879" spans="1:82" ht="13.5" customHeight="1" x14ac:dyDescent="0.1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  <c r="AQ879" s="71"/>
      <c r="AR879" s="71"/>
      <c r="AS879" s="71"/>
      <c r="AT879" s="71"/>
      <c r="AU879" s="71"/>
      <c r="AV879" s="71"/>
      <c r="AW879" s="71"/>
      <c r="AX879" s="71"/>
      <c r="AY879" s="71"/>
      <c r="AZ879" s="71"/>
      <c r="BA879" s="71"/>
      <c r="BB879" s="71"/>
      <c r="BC879" s="71"/>
      <c r="BD879" s="71"/>
      <c r="BE879" s="71"/>
      <c r="BF879" s="71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  <c r="BY879" s="42"/>
      <c r="BZ879" s="42"/>
      <c r="CA879" s="42"/>
      <c r="CB879" s="42"/>
      <c r="CC879" s="42"/>
      <c r="CD879" s="42"/>
    </row>
    <row r="880" spans="1:82" ht="13.5" customHeight="1" x14ac:dyDescent="0.1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  <c r="AQ880" s="71"/>
      <c r="AR880" s="71"/>
      <c r="AS880" s="71"/>
      <c r="AT880" s="71"/>
      <c r="AU880" s="71"/>
      <c r="AV880" s="71"/>
      <c r="AW880" s="71"/>
      <c r="AX880" s="71"/>
      <c r="AY880" s="71"/>
      <c r="AZ880" s="71"/>
      <c r="BA880" s="71"/>
      <c r="BB880" s="71"/>
      <c r="BC880" s="71"/>
      <c r="BD880" s="71"/>
      <c r="BE880" s="71"/>
      <c r="BF880" s="71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  <c r="BY880" s="42"/>
      <c r="BZ880" s="42"/>
      <c r="CA880" s="42"/>
      <c r="CB880" s="42"/>
      <c r="CC880" s="42"/>
      <c r="CD880" s="42"/>
    </row>
    <row r="881" spans="1:82" ht="13.5" customHeight="1" x14ac:dyDescent="0.1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  <c r="AQ881" s="71"/>
      <c r="AR881" s="71"/>
      <c r="AS881" s="71"/>
      <c r="AT881" s="71"/>
      <c r="AU881" s="71"/>
      <c r="AV881" s="71"/>
      <c r="AW881" s="71"/>
      <c r="AX881" s="71"/>
      <c r="AY881" s="71"/>
      <c r="AZ881" s="71"/>
      <c r="BA881" s="71"/>
      <c r="BB881" s="71"/>
      <c r="BC881" s="71"/>
      <c r="BD881" s="71"/>
      <c r="BE881" s="71"/>
      <c r="BF881" s="71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  <c r="BY881" s="42"/>
      <c r="BZ881" s="42"/>
      <c r="CA881" s="42"/>
      <c r="CB881" s="42"/>
      <c r="CC881" s="42"/>
      <c r="CD881" s="42"/>
    </row>
    <row r="882" spans="1:82" ht="13.5" customHeight="1" x14ac:dyDescent="0.1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  <c r="AQ882" s="71"/>
      <c r="AR882" s="71"/>
      <c r="AS882" s="71"/>
      <c r="AT882" s="71"/>
      <c r="AU882" s="71"/>
      <c r="AV882" s="71"/>
      <c r="AW882" s="71"/>
      <c r="AX882" s="71"/>
      <c r="AY882" s="71"/>
      <c r="AZ882" s="71"/>
      <c r="BA882" s="71"/>
      <c r="BB882" s="71"/>
      <c r="BC882" s="71"/>
      <c r="BD882" s="71"/>
      <c r="BE882" s="71"/>
      <c r="BF882" s="71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  <c r="BY882" s="42"/>
      <c r="BZ882" s="42"/>
      <c r="CA882" s="42"/>
      <c r="CB882" s="42"/>
      <c r="CC882" s="42"/>
      <c r="CD882" s="42"/>
    </row>
    <row r="883" spans="1:82" ht="13.5" customHeight="1" x14ac:dyDescent="0.1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  <c r="AQ883" s="71"/>
      <c r="AR883" s="71"/>
      <c r="AS883" s="71"/>
      <c r="AT883" s="71"/>
      <c r="AU883" s="71"/>
      <c r="AV883" s="71"/>
      <c r="AW883" s="71"/>
      <c r="AX883" s="71"/>
      <c r="AY883" s="71"/>
      <c r="AZ883" s="71"/>
      <c r="BA883" s="71"/>
      <c r="BB883" s="71"/>
      <c r="BC883" s="71"/>
      <c r="BD883" s="71"/>
      <c r="BE883" s="71"/>
      <c r="BF883" s="71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  <c r="BY883" s="42"/>
      <c r="BZ883" s="42"/>
      <c r="CA883" s="42"/>
      <c r="CB883" s="42"/>
      <c r="CC883" s="42"/>
      <c r="CD883" s="42"/>
    </row>
    <row r="884" spans="1:82" ht="13.5" customHeight="1" x14ac:dyDescent="0.1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  <c r="AQ884" s="71"/>
      <c r="AR884" s="71"/>
      <c r="AS884" s="71"/>
      <c r="AT884" s="71"/>
      <c r="AU884" s="71"/>
      <c r="AV884" s="71"/>
      <c r="AW884" s="71"/>
      <c r="AX884" s="71"/>
      <c r="AY884" s="71"/>
      <c r="AZ884" s="71"/>
      <c r="BA884" s="71"/>
      <c r="BB884" s="71"/>
      <c r="BC884" s="71"/>
      <c r="BD884" s="71"/>
      <c r="BE884" s="71"/>
      <c r="BF884" s="71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2"/>
      <c r="BS884" s="42"/>
      <c r="BT884" s="42"/>
      <c r="BU884" s="42"/>
      <c r="BV884" s="42"/>
      <c r="BW884" s="42"/>
      <c r="BX884" s="42"/>
      <c r="BY884" s="42"/>
      <c r="BZ884" s="42"/>
      <c r="CA884" s="42"/>
      <c r="CB884" s="42"/>
      <c r="CC884" s="42"/>
      <c r="CD884" s="42"/>
    </row>
    <row r="885" spans="1:82" ht="13.5" customHeight="1" x14ac:dyDescent="0.1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  <c r="AQ885" s="71"/>
      <c r="AR885" s="71"/>
      <c r="AS885" s="71"/>
      <c r="AT885" s="71"/>
      <c r="AU885" s="71"/>
      <c r="AV885" s="71"/>
      <c r="AW885" s="71"/>
      <c r="AX885" s="71"/>
      <c r="AY885" s="71"/>
      <c r="AZ885" s="71"/>
      <c r="BA885" s="71"/>
      <c r="BB885" s="71"/>
      <c r="BC885" s="71"/>
      <c r="BD885" s="71"/>
      <c r="BE885" s="71"/>
      <c r="BF885" s="71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2"/>
      <c r="BS885" s="42"/>
      <c r="BT885" s="42"/>
      <c r="BU885" s="42"/>
      <c r="BV885" s="42"/>
      <c r="BW885" s="42"/>
      <c r="BX885" s="42"/>
      <c r="BY885" s="42"/>
      <c r="BZ885" s="42"/>
      <c r="CA885" s="42"/>
      <c r="CB885" s="42"/>
      <c r="CC885" s="42"/>
      <c r="CD885" s="42"/>
    </row>
    <row r="886" spans="1:82" ht="13.5" customHeight="1" x14ac:dyDescent="0.1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  <c r="AQ886" s="71"/>
      <c r="AR886" s="71"/>
      <c r="AS886" s="71"/>
      <c r="AT886" s="71"/>
      <c r="AU886" s="71"/>
      <c r="AV886" s="71"/>
      <c r="AW886" s="71"/>
      <c r="AX886" s="71"/>
      <c r="AY886" s="71"/>
      <c r="AZ886" s="71"/>
      <c r="BA886" s="71"/>
      <c r="BB886" s="71"/>
      <c r="BC886" s="71"/>
      <c r="BD886" s="71"/>
      <c r="BE886" s="71"/>
      <c r="BF886" s="71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2"/>
      <c r="BS886" s="42"/>
      <c r="BT886" s="42"/>
      <c r="BU886" s="42"/>
      <c r="BV886" s="42"/>
      <c r="BW886" s="42"/>
      <c r="BX886" s="42"/>
      <c r="BY886" s="42"/>
      <c r="BZ886" s="42"/>
      <c r="CA886" s="42"/>
      <c r="CB886" s="42"/>
      <c r="CC886" s="42"/>
      <c r="CD886" s="42"/>
    </row>
    <row r="887" spans="1:82" ht="13.5" customHeight="1" x14ac:dyDescent="0.1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  <c r="AQ887" s="71"/>
      <c r="AR887" s="71"/>
      <c r="AS887" s="71"/>
      <c r="AT887" s="71"/>
      <c r="AU887" s="71"/>
      <c r="AV887" s="71"/>
      <c r="AW887" s="71"/>
      <c r="AX887" s="71"/>
      <c r="AY887" s="71"/>
      <c r="AZ887" s="71"/>
      <c r="BA887" s="71"/>
      <c r="BB887" s="71"/>
      <c r="BC887" s="71"/>
      <c r="BD887" s="71"/>
      <c r="BE887" s="71"/>
      <c r="BF887" s="71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2"/>
      <c r="BS887" s="42"/>
      <c r="BT887" s="42"/>
      <c r="BU887" s="42"/>
      <c r="BV887" s="42"/>
      <c r="BW887" s="42"/>
      <c r="BX887" s="42"/>
      <c r="BY887" s="42"/>
      <c r="BZ887" s="42"/>
      <c r="CA887" s="42"/>
      <c r="CB887" s="42"/>
      <c r="CC887" s="42"/>
      <c r="CD887" s="42"/>
    </row>
    <row r="888" spans="1:82" ht="13.5" customHeight="1" x14ac:dyDescent="0.1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  <c r="AQ888" s="71"/>
      <c r="AR888" s="71"/>
      <c r="AS888" s="71"/>
      <c r="AT888" s="71"/>
      <c r="AU888" s="71"/>
      <c r="AV888" s="71"/>
      <c r="AW888" s="71"/>
      <c r="AX888" s="71"/>
      <c r="AY888" s="71"/>
      <c r="AZ888" s="71"/>
      <c r="BA888" s="71"/>
      <c r="BB888" s="71"/>
      <c r="BC888" s="71"/>
      <c r="BD888" s="71"/>
      <c r="BE888" s="71"/>
      <c r="BF888" s="71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  <c r="BS888" s="42"/>
      <c r="BT888" s="42"/>
      <c r="BU888" s="42"/>
      <c r="BV888" s="42"/>
      <c r="BW888" s="42"/>
      <c r="BX888" s="42"/>
      <c r="BY888" s="42"/>
      <c r="BZ888" s="42"/>
      <c r="CA888" s="42"/>
      <c r="CB888" s="42"/>
      <c r="CC888" s="42"/>
      <c r="CD888" s="42"/>
    </row>
    <row r="889" spans="1:82" ht="13.5" customHeight="1" x14ac:dyDescent="0.1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  <c r="AQ889" s="71"/>
      <c r="AR889" s="71"/>
      <c r="AS889" s="71"/>
      <c r="AT889" s="71"/>
      <c r="AU889" s="71"/>
      <c r="AV889" s="71"/>
      <c r="AW889" s="71"/>
      <c r="AX889" s="71"/>
      <c r="AY889" s="71"/>
      <c r="AZ889" s="71"/>
      <c r="BA889" s="71"/>
      <c r="BB889" s="71"/>
      <c r="BC889" s="71"/>
      <c r="BD889" s="71"/>
      <c r="BE889" s="71"/>
      <c r="BF889" s="71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2"/>
      <c r="BS889" s="42"/>
      <c r="BT889" s="42"/>
      <c r="BU889" s="42"/>
      <c r="BV889" s="42"/>
      <c r="BW889" s="42"/>
      <c r="BX889" s="42"/>
      <c r="BY889" s="42"/>
      <c r="BZ889" s="42"/>
      <c r="CA889" s="42"/>
      <c r="CB889" s="42"/>
      <c r="CC889" s="42"/>
      <c r="CD889" s="42"/>
    </row>
    <row r="890" spans="1:82" ht="13.5" customHeight="1" x14ac:dyDescent="0.1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  <c r="AQ890" s="71"/>
      <c r="AR890" s="71"/>
      <c r="AS890" s="71"/>
      <c r="AT890" s="71"/>
      <c r="AU890" s="71"/>
      <c r="AV890" s="71"/>
      <c r="AW890" s="71"/>
      <c r="AX890" s="71"/>
      <c r="AY890" s="71"/>
      <c r="AZ890" s="71"/>
      <c r="BA890" s="71"/>
      <c r="BB890" s="71"/>
      <c r="BC890" s="71"/>
      <c r="BD890" s="71"/>
      <c r="BE890" s="71"/>
      <c r="BF890" s="71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2"/>
      <c r="BS890" s="42"/>
      <c r="BT890" s="42"/>
      <c r="BU890" s="42"/>
      <c r="BV890" s="42"/>
      <c r="BW890" s="42"/>
      <c r="BX890" s="42"/>
      <c r="BY890" s="42"/>
      <c r="BZ890" s="42"/>
      <c r="CA890" s="42"/>
      <c r="CB890" s="42"/>
      <c r="CC890" s="42"/>
      <c r="CD890" s="42"/>
    </row>
    <row r="891" spans="1:82" ht="13.5" customHeight="1" x14ac:dyDescent="0.1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  <c r="AQ891" s="71"/>
      <c r="AR891" s="71"/>
      <c r="AS891" s="71"/>
      <c r="AT891" s="71"/>
      <c r="AU891" s="71"/>
      <c r="AV891" s="71"/>
      <c r="AW891" s="71"/>
      <c r="AX891" s="71"/>
      <c r="AY891" s="71"/>
      <c r="AZ891" s="71"/>
      <c r="BA891" s="71"/>
      <c r="BB891" s="71"/>
      <c r="BC891" s="71"/>
      <c r="BD891" s="71"/>
      <c r="BE891" s="71"/>
      <c r="BF891" s="71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2"/>
      <c r="BS891" s="42"/>
      <c r="BT891" s="42"/>
      <c r="BU891" s="42"/>
      <c r="BV891" s="42"/>
      <c r="BW891" s="42"/>
      <c r="BX891" s="42"/>
      <c r="BY891" s="42"/>
      <c r="BZ891" s="42"/>
      <c r="CA891" s="42"/>
      <c r="CB891" s="42"/>
      <c r="CC891" s="42"/>
      <c r="CD891" s="42"/>
    </row>
    <row r="892" spans="1:82" ht="13.5" customHeight="1" x14ac:dyDescent="0.1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  <c r="BB892" s="71"/>
      <c r="BC892" s="71"/>
      <c r="BD892" s="71"/>
      <c r="BE892" s="71"/>
      <c r="BF892" s="71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2"/>
      <c r="BS892" s="42"/>
      <c r="BT892" s="42"/>
      <c r="BU892" s="42"/>
      <c r="BV892" s="42"/>
      <c r="BW892" s="42"/>
      <c r="BX892" s="42"/>
      <c r="BY892" s="42"/>
      <c r="BZ892" s="42"/>
      <c r="CA892" s="42"/>
      <c r="CB892" s="42"/>
      <c r="CC892" s="42"/>
      <c r="CD892" s="42"/>
    </row>
    <row r="893" spans="1:82" ht="13.5" customHeight="1" x14ac:dyDescent="0.1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2"/>
      <c r="BS893" s="42"/>
      <c r="BT893" s="42"/>
      <c r="BU893" s="42"/>
      <c r="BV893" s="42"/>
      <c r="BW893" s="42"/>
      <c r="BX893" s="42"/>
      <c r="BY893" s="42"/>
      <c r="BZ893" s="42"/>
      <c r="CA893" s="42"/>
      <c r="CB893" s="42"/>
      <c r="CC893" s="42"/>
      <c r="CD893" s="42"/>
    </row>
    <row r="894" spans="1:82" ht="13.5" customHeight="1" x14ac:dyDescent="0.1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2"/>
      <c r="BS894" s="42"/>
      <c r="BT894" s="42"/>
      <c r="BU894" s="42"/>
      <c r="BV894" s="42"/>
      <c r="BW894" s="42"/>
      <c r="BX894" s="42"/>
      <c r="BY894" s="42"/>
      <c r="BZ894" s="42"/>
      <c r="CA894" s="42"/>
      <c r="CB894" s="42"/>
      <c r="CC894" s="42"/>
      <c r="CD894" s="42"/>
    </row>
    <row r="895" spans="1:82" ht="13.5" customHeight="1" x14ac:dyDescent="0.1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  <c r="AT895" s="71"/>
      <c r="AU895" s="71"/>
      <c r="AV895" s="71"/>
      <c r="AW895" s="71"/>
      <c r="AX895" s="71"/>
      <c r="AY895" s="71"/>
      <c r="AZ895" s="71"/>
      <c r="BA895" s="71"/>
      <c r="BB895" s="71"/>
      <c r="BC895" s="71"/>
      <c r="BD895" s="71"/>
      <c r="BE895" s="71"/>
      <c r="BF895" s="71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2"/>
      <c r="BS895" s="42"/>
      <c r="BT895" s="42"/>
      <c r="BU895" s="42"/>
      <c r="BV895" s="42"/>
      <c r="BW895" s="42"/>
      <c r="BX895" s="42"/>
      <c r="BY895" s="42"/>
      <c r="BZ895" s="42"/>
      <c r="CA895" s="42"/>
      <c r="CB895" s="42"/>
      <c r="CC895" s="42"/>
      <c r="CD895" s="42"/>
    </row>
    <row r="896" spans="1:82" ht="13.5" customHeight="1" x14ac:dyDescent="0.1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  <c r="AR896" s="71"/>
      <c r="AS896" s="71"/>
      <c r="AT896" s="71"/>
      <c r="AU896" s="71"/>
      <c r="AV896" s="71"/>
      <c r="AW896" s="71"/>
      <c r="AX896" s="71"/>
      <c r="AY896" s="71"/>
      <c r="AZ896" s="71"/>
      <c r="BA896" s="71"/>
      <c r="BB896" s="71"/>
      <c r="BC896" s="71"/>
      <c r="BD896" s="71"/>
      <c r="BE896" s="71"/>
      <c r="BF896" s="71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2"/>
      <c r="BS896" s="42"/>
      <c r="BT896" s="42"/>
      <c r="BU896" s="42"/>
      <c r="BV896" s="42"/>
      <c r="BW896" s="42"/>
      <c r="BX896" s="42"/>
      <c r="BY896" s="42"/>
      <c r="BZ896" s="42"/>
      <c r="CA896" s="42"/>
      <c r="CB896" s="42"/>
      <c r="CC896" s="42"/>
      <c r="CD896" s="42"/>
    </row>
    <row r="897" spans="1:82" ht="13.5" customHeight="1" x14ac:dyDescent="0.1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  <c r="AQ897" s="71"/>
      <c r="AR897" s="71"/>
      <c r="AS897" s="71"/>
      <c r="AT897" s="71"/>
      <c r="AU897" s="71"/>
      <c r="AV897" s="71"/>
      <c r="AW897" s="71"/>
      <c r="AX897" s="71"/>
      <c r="AY897" s="71"/>
      <c r="AZ897" s="71"/>
      <c r="BA897" s="71"/>
      <c r="BB897" s="71"/>
      <c r="BC897" s="71"/>
      <c r="BD897" s="71"/>
      <c r="BE897" s="71"/>
      <c r="BF897" s="71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2"/>
      <c r="BS897" s="42"/>
      <c r="BT897" s="42"/>
      <c r="BU897" s="42"/>
      <c r="BV897" s="42"/>
      <c r="BW897" s="42"/>
      <c r="BX897" s="42"/>
      <c r="BY897" s="42"/>
      <c r="BZ897" s="42"/>
      <c r="CA897" s="42"/>
      <c r="CB897" s="42"/>
      <c r="CC897" s="42"/>
      <c r="CD897" s="42"/>
    </row>
    <row r="898" spans="1:82" ht="13.5" customHeight="1" x14ac:dyDescent="0.1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  <c r="AQ898" s="71"/>
      <c r="AR898" s="71"/>
      <c r="AS898" s="71"/>
      <c r="AT898" s="71"/>
      <c r="AU898" s="71"/>
      <c r="AV898" s="71"/>
      <c r="AW898" s="71"/>
      <c r="AX898" s="71"/>
      <c r="AY898" s="71"/>
      <c r="AZ898" s="71"/>
      <c r="BA898" s="71"/>
      <c r="BB898" s="71"/>
      <c r="BC898" s="71"/>
      <c r="BD898" s="71"/>
      <c r="BE898" s="71"/>
      <c r="BF898" s="71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2"/>
      <c r="BS898" s="42"/>
      <c r="BT898" s="42"/>
      <c r="BU898" s="42"/>
      <c r="BV898" s="42"/>
      <c r="BW898" s="42"/>
      <c r="BX898" s="42"/>
      <c r="BY898" s="42"/>
      <c r="BZ898" s="42"/>
      <c r="CA898" s="42"/>
      <c r="CB898" s="42"/>
      <c r="CC898" s="42"/>
      <c r="CD898" s="42"/>
    </row>
    <row r="899" spans="1:82" ht="13.5" customHeight="1" x14ac:dyDescent="0.1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  <c r="AQ899" s="71"/>
      <c r="AR899" s="71"/>
      <c r="AS899" s="71"/>
      <c r="AT899" s="71"/>
      <c r="AU899" s="71"/>
      <c r="AV899" s="71"/>
      <c r="AW899" s="71"/>
      <c r="AX899" s="71"/>
      <c r="AY899" s="71"/>
      <c r="AZ899" s="71"/>
      <c r="BA899" s="71"/>
      <c r="BB899" s="71"/>
      <c r="BC899" s="71"/>
      <c r="BD899" s="71"/>
      <c r="BE899" s="71"/>
      <c r="BF899" s="71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2"/>
      <c r="BS899" s="42"/>
      <c r="BT899" s="42"/>
      <c r="BU899" s="42"/>
      <c r="BV899" s="42"/>
      <c r="BW899" s="42"/>
      <c r="BX899" s="42"/>
      <c r="BY899" s="42"/>
      <c r="BZ899" s="42"/>
      <c r="CA899" s="42"/>
      <c r="CB899" s="42"/>
      <c r="CC899" s="42"/>
      <c r="CD899" s="42"/>
    </row>
    <row r="900" spans="1:82" ht="13.5" customHeight="1" x14ac:dyDescent="0.1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  <c r="AR900" s="71"/>
      <c r="AS900" s="71"/>
      <c r="AT900" s="71"/>
      <c r="AU900" s="71"/>
      <c r="AV900" s="71"/>
      <c r="AW900" s="71"/>
      <c r="AX900" s="71"/>
      <c r="AY900" s="71"/>
      <c r="AZ900" s="71"/>
      <c r="BA900" s="71"/>
      <c r="BB900" s="71"/>
      <c r="BC900" s="71"/>
      <c r="BD900" s="71"/>
      <c r="BE900" s="71"/>
      <c r="BF900" s="71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2"/>
      <c r="BS900" s="42"/>
      <c r="BT900" s="42"/>
      <c r="BU900" s="42"/>
      <c r="BV900" s="42"/>
      <c r="BW900" s="42"/>
      <c r="BX900" s="42"/>
      <c r="BY900" s="42"/>
      <c r="BZ900" s="42"/>
      <c r="CA900" s="42"/>
      <c r="CB900" s="42"/>
      <c r="CC900" s="42"/>
      <c r="CD900" s="42"/>
    </row>
    <row r="901" spans="1:82" ht="13.5" customHeight="1" x14ac:dyDescent="0.1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  <c r="AR901" s="71"/>
      <c r="AS901" s="71"/>
      <c r="AT901" s="71"/>
      <c r="AU901" s="71"/>
      <c r="AV901" s="71"/>
      <c r="AW901" s="71"/>
      <c r="AX901" s="71"/>
      <c r="AY901" s="71"/>
      <c r="AZ901" s="71"/>
      <c r="BA901" s="71"/>
      <c r="BB901" s="71"/>
      <c r="BC901" s="71"/>
      <c r="BD901" s="71"/>
      <c r="BE901" s="71"/>
      <c r="BF901" s="71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2"/>
      <c r="BS901" s="42"/>
      <c r="BT901" s="42"/>
      <c r="BU901" s="42"/>
      <c r="BV901" s="42"/>
      <c r="BW901" s="42"/>
      <c r="BX901" s="42"/>
      <c r="BY901" s="42"/>
      <c r="BZ901" s="42"/>
      <c r="CA901" s="42"/>
      <c r="CB901" s="42"/>
      <c r="CC901" s="42"/>
      <c r="CD901" s="42"/>
    </row>
    <row r="902" spans="1:82" ht="13.5" customHeight="1" x14ac:dyDescent="0.1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  <c r="AQ902" s="71"/>
      <c r="AR902" s="71"/>
      <c r="AS902" s="71"/>
      <c r="AT902" s="71"/>
      <c r="AU902" s="71"/>
      <c r="AV902" s="71"/>
      <c r="AW902" s="71"/>
      <c r="AX902" s="71"/>
      <c r="AY902" s="71"/>
      <c r="AZ902" s="71"/>
      <c r="BA902" s="71"/>
      <c r="BB902" s="71"/>
      <c r="BC902" s="71"/>
      <c r="BD902" s="71"/>
      <c r="BE902" s="71"/>
      <c r="BF902" s="71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2"/>
      <c r="BS902" s="42"/>
      <c r="BT902" s="42"/>
      <c r="BU902" s="42"/>
      <c r="BV902" s="42"/>
      <c r="BW902" s="42"/>
      <c r="BX902" s="42"/>
      <c r="BY902" s="42"/>
      <c r="BZ902" s="42"/>
      <c r="CA902" s="42"/>
      <c r="CB902" s="42"/>
      <c r="CC902" s="42"/>
      <c r="CD902" s="42"/>
    </row>
    <row r="903" spans="1:82" ht="13.5" customHeight="1" x14ac:dyDescent="0.1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  <c r="AQ903" s="71"/>
      <c r="AR903" s="71"/>
      <c r="AS903" s="71"/>
      <c r="AT903" s="71"/>
      <c r="AU903" s="71"/>
      <c r="AV903" s="71"/>
      <c r="AW903" s="71"/>
      <c r="AX903" s="71"/>
      <c r="AY903" s="71"/>
      <c r="AZ903" s="71"/>
      <c r="BA903" s="71"/>
      <c r="BB903" s="71"/>
      <c r="BC903" s="71"/>
      <c r="BD903" s="71"/>
      <c r="BE903" s="71"/>
      <c r="BF903" s="71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2"/>
      <c r="BS903" s="42"/>
      <c r="BT903" s="42"/>
      <c r="BU903" s="42"/>
      <c r="BV903" s="42"/>
      <c r="BW903" s="42"/>
      <c r="BX903" s="42"/>
      <c r="BY903" s="42"/>
      <c r="BZ903" s="42"/>
      <c r="CA903" s="42"/>
      <c r="CB903" s="42"/>
      <c r="CC903" s="42"/>
      <c r="CD903" s="42"/>
    </row>
    <row r="904" spans="1:82" ht="13.5" customHeight="1" x14ac:dyDescent="0.1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  <c r="AR904" s="71"/>
      <c r="AS904" s="71"/>
      <c r="AT904" s="71"/>
      <c r="AU904" s="71"/>
      <c r="AV904" s="71"/>
      <c r="AW904" s="71"/>
      <c r="AX904" s="71"/>
      <c r="AY904" s="71"/>
      <c r="AZ904" s="71"/>
      <c r="BA904" s="71"/>
      <c r="BB904" s="71"/>
      <c r="BC904" s="71"/>
      <c r="BD904" s="71"/>
      <c r="BE904" s="71"/>
      <c r="BF904" s="71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  <c r="BS904" s="42"/>
      <c r="BT904" s="42"/>
      <c r="BU904" s="42"/>
      <c r="BV904" s="42"/>
      <c r="BW904" s="42"/>
      <c r="BX904" s="42"/>
      <c r="BY904" s="42"/>
      <c r="BZ904" s="42"/>
      <c r="CA904" s="42"/>
      <c r="CB904" s="42"/>
      <c r="CC904" s="42"/>
      <c r="CD904" s="42"/>
    </row>
    <row r="905" spans="1:82" ht="13.5" customHeight="1" x14ac:dyDescent="0.1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  <c r="AR905" s="71"/>
      <c r="AS905" s="71"/>
      <c r="AT905" s="71"/>
      <c r="AU905" s="71"/>
      <c r="AV905" s="71"/>
      <c r="AW905" s="71"/>
      <c r="AX905" s="71"/>
      <c r="AY905" s="71"/>
      <c r="AZ905" s="71"/>
      <c r="BA905" s="71"/>
      <c r="BB905" s="71"/>
      <c r="BC905" s="71"/>
      <c r="BD905" s="71"/>
      <c r="BE905" s="71"/>
      <c r="BF905" s="71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2"/>
      <c r="BS905" s="42"/>
      <c r="BT905" s="42"/>
      <c r="BU905" s="42"/>
      <c r="BV905" s="42"/>
      <c r="BW905" s="42"/>
      <c r="BX905" s="42"/>
      <c r="BY905" s="42"/>
      <c r="BZ905" s="42"/>
      <c r="CA905" s="42"/>
      <c r="CB905" s="42"/>
      <c r="CC905" s="42"/>
      <c r="CD905" s="42"/>
    </row>
    <row r="906" spans="1:82" ht="13.5" customHeight="1" x14ac:dyDescent="0.1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  <c r="AR906" s="71"/>
      <c r="AS906" s="71"/>
      <c r="AT906" s="71"/>
      <c r="AU906" s="71"/>
      <c r="AV906" s="71"/>
      <c r="AW906" s="71"/>
      <c r="AX906" s="71"/>
      <c r="AY906" s="71"/>
      <c r="AZ906" s="71"/>
      <c r="BA906" s="71"/>
      <c r="BB906" s="71"/>
      <c r="BC906" s="71"/>
      <c r="BD906" s="71"/>
      <c r="BE906" s="71"/>
      <c r="BF906" s="71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2"/>
      <c r="BS906" s="42"/>
      <c r="BT906" s="42"/>
      <c r="BU906" s="42"/>
      <c r="BV906" s="42"/>
      <c r="BW906" s="42"/>
      <c r="BX906" s="42"/>
      <c r="BY906" s="42"/>
      <c r="BZ906" s="42"/>
      <c r="CA906" s="42"/>
      <c r="CB906" s="42"/>
      <c r="CC906" s="42"/>
      <c r="CD906" s="42"/>
    </row>
    <row r="907" spans="1:82" ht="13.5" customHeight="1" x14ac:dyDescent="0.1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  <c r="AQ907" s="71"/>
      <c r="AR907" s="71"/>
      <c r="AS907" s="71"/>
      <c r="AT907" s="71"/>
      <c r="AU907" s="71"/>
      <c r="AV907" s="71"/>
      <c r="AW907" s="71"/>
      <c r="AX907" s="71"/>
      <c r="AY907" s="71"/>
      <c r="AZ907" s="71"/>
      <c r="BA907" s="71"/>
      <c r="BB907" s="71"/>
      <c r="BC907" s="71"/>
      <c r="BD907" s="71"/>
      <c r="BE907" s="71"/>
      <c r="BF907" s="71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2"/>
      <c r="BS907" s="42"/>
      <c r="BT907" s="42"/>
      <c r="BU907" s="42"/>
      <c r="BV907" s="42"/>
      <c r="BW907" s="42"/>
      <c r="BX907" s="42"/>
      <c r="BY907" s="42"/>
      <c r="BZ907" s="42"/>
      <c r="CA907" s="42"/>
      <c r="CB907" s="42"/>
      <c r="CC907" s="42"/>
      <c r="CD907" s="42"/>
    </row>
    <row r="908" spans="1:82" ht="13.5" customHeight="1" x14ac:dyDescent="0.1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  <c r="AQ908" s="71"/>
      <c r="AR908" s="71"/>
      <c r="AS908" s="71"/>
      <c r="AT908" s="71"/>
      <c r="AU908" s="71"/>
      <c r="AV908" s="71"/>
      <c r="AW908" s="71"/>
      <c r="AX908" s="71"/>
      <c r="AY908" s="71"/>
      <c r="AZ908" s="71"/>
      <c r="BA908" s="71"/>
      <c r="BB908" s="71"/>
      <c r="BC908" s="71"/>
      <c r="BD908" s="71"/>
      <c r="BE908" s="71"/>
      <c r="BF908" s="71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2"/>
      <c r="BS908" s="42"/>
      <c r="BT908" s="42"/>
      <c r="BU908" s="42"/>
      <c r="BV908" s="42"/>
      <c r="BW908" s="42"/>
      <c r="BX908" s="42"/>
      <c r="BY908" s="42"/>
      <c r="BZ908" s="42"/>
      <c r="CA908" s="42"/>
      <c r="CB908" s="42"/>
      <c r="CC908" s="42"/>
      <c r="CD908" s="42"/>
    </row>
    <row r="909" spans="1:82" ht="13.5" customHeight="1" x14ac:dyDescent="0.1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  <c r="AQ909" s="71"/>
      <c r="AR909" s="71"/>
      <c r="AS909" s="71"/>
      <c r="AT909" s="71"/>
      <c r="AU909" s="71"/>
      <c r="AV909" s="71"/>
      <c r="AW909" s="71"/>
      <c r="AX909" s="71"/>
      <c r="AY909" s="71"/>
      <c r="AZ909" s="71"/>
      <c r="BA909" s="71"/>
      <c r="BB909" s="71"/>
      <c r="BC909" s="71"/>
      <c r="BD909" s="71"/>
      <c r="BE909" s="71"/>
      <c r="BF909" s="71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2"/>
      <c r="BS909" s="42"/>
      <c r="BT909" s="42"/>
      <c r="BU909" s="42"/>
      <c r="BV909" s="42"/>
      <c r="BW909" s="42"/>
      <c r="BX909" s="42"/>
      <c r="BY909" s="42"/>
      <c r="BZ909" s="42"/>
      <c r="CA909" s="42"/>
      <c r="CB909" s="42"/>
      <c r="CC909" s="42"/>
      <c r="CD909" s="42"/>
    </row>
    <row r="910" spans="1:82" ht="13.5" customHeight="1" x14ac:dyDescent="0.1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  <c r="AQ910" s="71"/>
      <c r="AR910" s="71"/>
      <c r="AS910" s="71"/>
      <c r="AT910" s="71"/>
      <c r="AU910" s="71"/>
      <c r="AV910" s="71"/>
      <c r="AW910" s="71"/>
      <c r="AX910" s="71"/>
      <c r="AY910" s="71"/>
      <c r="AZ910" s="71"/>
      <c r="BA910" s="71"/>
      <c r="BB910" s="71"/>
      <c r="BC910" s="71"/>
      <c r="BD910" s="71"/>
      <c r="BE910" s="71"/>
      <c r="BF910" s="71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2"/>
      <c r="BS910" s="42"/>
      <c r="BT910" s="42"/>
      <c r="BU910" s="42"/>
      <c r="BV910" s="42"/>
      <c r="BW910" s="42"/>
      <c r="BX910" s="42"/>
      <c r="BY910" s="42"/>
      <c r="BZ910" s="42"/>
      <c r="CA910" s="42"/>
      <c r="CB910" s="42"/>
      <c r="CC910" s="42"/>
      <c r="CD910" s="42"/>
    </row>
    <row r="911" spans="1:82" ht="13.5" customHeight="1" x14ac:dyDescent="0.1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  <c r="AQ911" s="71"/>
      <c r="AR911" s="71"/>
      <c r="AS911" s="71"/>
      <c r="AT911" s="71"/>
      <c r="AU911" s="71"/>
      <c r="AV911" s="71"/>
      <c r="AW911" s="71"/>
      <c r="AX911" s="71"/>
      <c r="AY911" s="71"/>
      <c r="AZ911" s="71"/>
      <c r="BA911" s="71"/>
      <c r="BB911" s="71"/>
      <c r="BC911" s="71"/>
      <c r="BD911" s="71"/>
      <c r="BE911" s="71"/>
      <c r="BF911" s="71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2"/>
      <c r="BS911" s="42"/>
      <c r="BT911" s="42"/>
      <c r="BU911" s="42"/>
      <c r="BV911" s="42"/>
      <c r="BW911" s="42"/>
      <c r="BX911" s="42"/>
      <c r="BY911" s="42"/>
      <c r="BZ911" s="42"/>
      <c r="CA911" s="42"/>
      <c r="CB911" s="42"/>
      <c r="CC911" s="42"/>
      <c r="CD911" s="42"/>
    </row>
    <row r="912" spans="1:82" ht="13.5" customHeight="1" x14ac:dyDescent="0.1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  <c r="AQ912" s="71"/>
      <c r="AR912" s="71"/>
      <c r="AS912" s="71"/>
      <c r="AT912" s="71"/>
      <c r="AU912" s="71"/>
      <c r="AV912" s="71"/>
      <c r="AW912" s="71"/>
      <c r="AX912" s="71"/>
      <c r="AY912" s="71"/>
      <c r="AZ912" s="71"/>
      <c r="BA912" s="71"/>
      <c r="BB912" s="71"/>
      <c r="BC912" s="71"/>
      <c r="BD912" s="71"/>
      <c r="BE912" s="71"/>
      <c r="BF912" s="71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2"/>
      <c r="BS912" s="42"/>
      <c r="BT912" s="42"/>
      <c r="BU912" s="42"/>
      <c r="BV912" s="42"/>
      <c r="BW912" s="42"/>
      <c r="BX912" s="42"/>
      <c r="BY912" s="42"/>
      <c r="BZ912" s="42"/>
      <c r="CA912" s="42"/>
      <c r="CB912" s="42"/>
      <c r="CC912" s="42"/>
      <c r="CD912" s="42"/>
    </row>
    <row r="913" spans="1:82" ht="13.5" customHeight="1" x14ac:dyDescent="0.1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  <c r="AQ913" s="71"/>
      <c r="AR913" s="71"/>
      <c r="AS913" s="71"/>
      <c r="AT913" s="71"/>
      <c r="AU913" s="71"/>
      <c r="AV913" s="71"/>
      <c r="AW913" s="71"/>
      <c r="AX913" s="71"/>
      <c r="AY913" s="71"/>
      <c r="AZ913" s="71"/>
      <c r="BA913" s="71"/>
      <c r="BB913" s="71"/>
      <c r="BC913" s="71"/>
      <c r="BD913" s="71"/>
      <c r="BE913" s="71"/>
      <c r="BF913" s="71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2"/>
      <c r="BS913" s="42"/>
      <c r="BT913" s="42"/>
      <c r="BU913" s="42"/>
      <c r="BV913" s="42"/>
      <c r="BW913" s="42"/>
      <c r="BX913" s="42"/>
      <c r="BY913" s="42"/>
      <c r="BZ913" s="42"/>
      <c r="CA913" s="42"/>
      <c r="CB913" s="42"/>
      <c r="CC913" s="42"/>
      <c r="CD913" s="42"/>
    </row>
    <row r="914" spans="1:82" ht="13.5" customHeight="1" x14ac:dyDescent="0.1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  <c r="AQ914" s="71"/>
      <c r="AR914" s="71"/>
      <c r="AS914" s="71"/>
      <c r="AT914" s="71"/>
      <c r="AU914" s="71"/>
      <c r="AV914" s="71"/>
      <c r="AW914" s="71"/>
      <c r="AX914" s="71"/>
      <c r="AY914" s="71"/>
      <c r="AZ914" s="71"/>
      <c r="BA914" s="71"/>
      <c r="BB914" s="71"/>
      <c r="BC914" s="71"/>
      <c r="BD914" s="71"/>
      <c r="BE914" s="71"/>
      <c r="BF914" s="71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2"/>
      <c r="BS914" s="42"/>
      <c r="BT914" s="42"/>
      <c r="BU914" s="42"/>
      <c r="BV914" s="42"/>
      <c r="BW914" s="42"/>
      <c r="BX914" s="42"/>
      <c r="BY914" s="42"/>
      <c r="BZ914" s="42"/>
      <c r="CA914" s="42"/>
      <c r="CB914" s="42"/>
      <c r="CC914" s="42"/>
      <c r="CD914" s="42"/>
    </row>
    <row r="915" spans="1:82" ht="13.5" customHeight="1" x14ac:dyDescent="0.1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  <c r="AQ915" s="71"/>
      <c r="AR915" s="71"/>
      <c r="AS915" s="71"/>
      <c r="AT915" s="71"/>
      <c r="AU915" s="71"/>
      <c r="AV915" s="71"/>
      <c r="AW915" s="71"/>
      <c r="AX915" s="71"/>
      <c r="AY915" s="71"/>
      <c r="AZ915" s="71"/>
      <c r="BA915" s="71"/>
      <c r="BB915" s="71"/>
      <c r="BC915" s="71"/>
      <c r="BD915" s="71"/>
      <c r="BE915" s="71"/>
      <c r="BF915" s="71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2"/>
      <c r="BS915" s="42"/>
      <c r="BT915" s="42"/>
      <c r="BU915" s="42"/>
      <c r="BV915" s="42"/>
      <c r="BW915" s="42"/>
      <c r="BX915" s="42"/>
      <c r="BY915" s="42"/>
      <c r="BZ915" s="42"/>
      <c r="CA915" s="42"/>
      <c r="CB915" s="42"/>
      <c r="CC915" s="42"/>
      <c r="CD915" s="42"/>
    </row>
    <row r="916" spans="1:82" ht="13.5" customHeight="1" x14ac:dyDescent="0.1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  <c r="AQ916" s="71"/>
      <c r="AR916" s="71"/>
      <c r="AS916" s="71"/>
      <c r="AT916" s="71"/>
      <c r="AU916" s="71"/>
      <c r="AV916" s="71"/>
      <c r="AW916" s="71"/>
      <c r="AX916" s="71"/>
      <c r="AY916" s="71"/>
      <c r="AZ916" s="71"/>
      <c r="BA916" s="71"/>
      <c r="BB916" s="71"/>
      <c r="BC916" s="71"/>
      <c r="BD916" s="71"/>
      <c r="BE916" s="71"/>
      <c r="BF916" s="71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2"/>
      <c r="BS916" s="42"/>
      <c r="BT916" s="42"/>
      <c r="BU916" s="42"/>
      <c r="BV916" s="42"/>
      <c r="BW916" s="42"/>
      <c r="BX916" s="42"/>
      <c r="BY916" s="42"/>
      <c r="BZ916" s="42"/>
      <c r="CA916" s="42"/>
      <c r="CB916" s="42"/>
      <c r="CC916" s="42"/>
      <c r="CD916" s="42"/>
    </row>
    <row r="917" spans="1:82" ht="13.5" customHeight="1" x14ac:dyDescent="0.1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  <c r="AQ917" s="71"/>
      <c r="AR917" s="71"/>
      <c r="AS917" s="71"/>
      <c r="AT917" s="71"/>
      <c r="AU917" s="71"/>
      <c r="AV917" s="71"/>
      <c r="AW917" s="71"/>
      <c r="AX917" s="71"/>
      <c r="AY917" s="71"/>
      <c r="AZ917" s="71"/>
      <c r="BA917" s="71"/>
      <c r="BB917" s="71"/>
      <c r="BC917" s="71"/>
      <c r="BD917" s="71"/>
      <c r="BE917" s="71"/>
      <c r="BF917" s="71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2"/>
      <c r="BS917" s="42"/>
      <c r="BT917" s="42"/>
      <c r="BU917" s="42"/>
      <c r="BV917" s="42"/>
      <c r="BW917" s="42"/>
      <c r="BX917" s="42"/>
      <c r="BY917" s="42"/>
      <c r="BZ917" s="42"/>
      <c r="CA917" s="42"/>
      <c r="CB917" s="42"/>
      <c r="CC917" s="42"/>
      <c r="CD917" s="42"/>
    </row>
    <row r="918" spans="1:82" ht="13.5" customHeight="1" x14ac:dyDescent="0.1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  <c r="AQ918" s="71"/>
      <c r="AR918" s="71"/>
      <c r="AS918" s="71"/>
      <c r="AT918" s="71"/>
      <c r="AU918" s="71"/>
      <c r="AV918" s="71"/>
      <c r="AW918" s="71"/>
      <c r="AX918" s="71"/>
      <c r="AY918" s="71"/>
      <c r="AZ918" s="71"/>
      <c r="BA918" s="71"/>
      <c r="BB918" s="71"/>
      <c r="BC918" s="71"/>
      <c r="BD918" s="71"/>
      <c r="BE918" s="71"/>
      <c r="BF918" s="71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2"/>
      <c r="BS918" s="42"/>
      <c r="BT918" s="42"/>
      <c r="BU918" s="42"/>
      <c r="BV918" s="42"/>
      <c r="BW918" s="42"/>
      <c r="BX918" s="42"/>
      <c r="BY918" s="42"/>
      <c r="BZ918" s="42"/>
      <c r="CA918" s="42"/>
      <c r="CB918" s="42"/>
      <c r="CC918" s="42"/>
      <c r="CD918" s="42"/>
    </row>
    <row r="919" spans="1:82" ht="13.5" customHeight="1" x14ac:dyDescent="0.1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  <c r="AQ919" s="71"/>
      <c r="AR919" s="71"/>
      <c r="AS919" s="71"/>
      <c r="AT919" s="71"/>
      <c r="AU919" s="71"/>
      <c r="AV919" s="71"/>
      <c r="AW919" s="71"/>
      <c r="AX919" s="71"/>
      <c r="AY919" s="71"/>
      <c r="AZ919" s="71"/>
      <c r="BA919" s="71"/>
      <c r="BB919" s="71"/>
      <c r="BC919" s="71"/>
      <c r="BD919" s="71"/>
      <c r="BE919" s="71"/>
      <c r="BF919" s="71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2"/>
      <c r="BS919" s="42"/>
      <c r="BT919" s="42"/>
      <c r="BU919" s="42"/>
      <c r="BV919" s="42"/>
      <c r="BW919" s="42"/>
      <c r="BX919" s="42"/>
      <c r="BY919" s="42"/>
      <c r="BZ919" s="42"/>
      <c r="CA919" s="42"/>
      <c r="CB919" s="42"/>
      <c r="CC919" s="42"/>
      <c r="CD919" s="42"/>
    </row>
    <row r="920" spans="1:82" ht="13.5" customHeight="1" x14ac:dyDescent="0.1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  <c r="AQ920" s="71"/>
      <c r="AR920" s="71"/>
      <c r="AS920" s="71"/>
      <c r="AT920" s="71"/>
      <c r="AU920" s="71"/>
      <c r="AV920" s="71"/>
      <c r="AW920" s="71"/>
      <c r="AX920" s="71"/>
      <c r="AY920" s="71"/>
      <c r="AZ920" s="71"/>
      <c r="BA920" s="71"/>
      <c r="BB920" s="71"/>
      <c r="BC920" s="71"/>
      <c r="BD920" s="71"/>
      <c r="BE920" s="71"/>
      <c r="BF920" s="71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2"/>
      <c r="BS920" s="42"/>
      <c r="BT920" s="42"/>
      <c r="BU920" s="42"/>
      <c r="BV920" s="42"/>
      <c r="BW920" s="42"/>
      <c r="BX920" s="42"/>
      <c r="BY920" s="42"/>
      <c r="BZ920" s="42"/>
      <c r="CA920" s="42"/>
      <c r="CB920" s="42"/>
      <c r="CC920" s="42"/>
      <c r="CD920" s="42"/>
    </row>
    <row r="921" spans="1:82" ht="13.5" customHeight="1" x14ac:dyDescent="0.1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  <c r="BB921" s="71"/>
      <c r="BC921" s="71"/>
      <c r="BD921" s="71"/>
      <c r="BE921" s="71"/>
      <c r="BF921" s="71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2"/>
      <c r="BS921" s="42"/>
      <c r="BT921" s="42"/>
      <c r="BU921" s="42"/>
      <c r="BV921" s="42"/>
      <c r="BW921" s="42"/>
      <c r="BX921" s="42"/>
      <c r="BY921" s="42"/>
      <c r="BZ921" s="42"/>
      <c r="CA921" s="42"/>
      <c r="CB921" s="42"/>
      <c r="CC921" s="42"/>
      <c r="CD921" s="42"/>
    </row>
    <row r="922" spans="1:82" ht="13.5" customHeight="1" x14ac:dyDescent="0.1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2"/>
      <c r="BS922" s="42"/>
      <c r="BT922" s="42"/>
      <c r="BU922" s="42"/>
      <c r="BV922" s="42"/>
      <c r="BW922" s="42"/>
      <c r="BX922" s="42"/>
      <c r="BY922" s="42"/>
      <c r="BZ922" s="42"/>
      <c r="CA922" s="42"/>
      <c r="CB922" s="42"/>
      <c r="CC922" s="42"/>
      <c r="CD922" s="42"/>
    </row>
    <row r="923" spans="1:82" ht="13.5" customHeight="1" x14ac:dyDescent="0.1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2"/>
      <c r="BS923" s="42"/>
      <c r="BT923" s="42"/>
      <c r="BU923" s="42"/>
      <c r="BV923" s="42"/>
      <c r="BW923" s="42"/>
      <c r="BX923" s="42"/>
      <c r="BY923" s="42"/>
      <c r="BZ923" s="42"/>
      <c r="CA923" s="42"/>
      <c r="CB923" s="42"/>
      <c r="CC923" s="42"/>
      <c r="CD923" s="42"/>
    </row>
    <row r="924" spans="1:82" ht="13.5" customHeight="1" x14ac:dyDescent="0.1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  <c r="AR924" s="71"/>
      <c r="AS924" s="71"/>
      <c r="AT924" s="71"/>
      <c r="AU924" s="71"/>
      <c r="AV924" s="71"/>
      <c r="AW924" s="71"/>
      <c r="AX924" s="71"/>
      <c r="AY924" s="71"/>
      <c r="AZ924" s="71"/>
      <c r="BA924" s="71"/>
      <c r="BB924" s="71"/>
      <c r="BC924" s="71"/>
      <c r="BD924" s="71"/>
      <c r="BE924" s="71"/>
      <c r="BF924" s="71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2"/>
      <c r="BS924" s="42"/>
      <c r="BT924" s="42"/>
      <c r="BU924" s="42"/>
      <c r="BV924" s="42"/>
      <c r="BW924" s="42"/>
      <c r="BX924" s="42"/>
      <c r="BY924" s="42"/>
      <c r="BZ924" s="42"/>
      <c r="CA924" s="42"/>
      <c r="CB924" s="42"/>
      <c r="CC924" s="42"/>
      <c r="CD924" s="42"/>
    </row>
    <row r="925" spans="1:82" ht="13.5" customHeight="1" x14ac:dyDescent="0.1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  <c r="AQ925" s="71"/>
      <c r="AR925" s="71"/>
      <c r="AS925" s="71"/>
      <c r="AT925" s="71"/>
      <c r="AU925" s="71"/>
      <c r="AV925" s="71"/>
      <c r="AW925" s="71"/>
      <c r="AX925" s="71"/>
      <c r="AY925" s="71"/>
      <c r="AZ925" s="71"/>
      <c r="BA925" s="71"/>
      <c r="BB925" s="71"/>
      <c r="BC925" s="71"/>
      <c r="BD925" s="71"/>
      <c r="BE925" s="71"/>
      <c r="BF925" s="71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2"/>
      <c r="BS925" s="42"/>
      <c r="BT925" s="42"/>
      <c r="BU925" s="42"/>
      <c r="BV925" s="42"/>
      <c r="BW925" s="42"/>
      <c r="BX925" s="42"/>
      <c r="BY925" s="42"/>
      <c r="BZ925" s="42"/>
      <c r="CA925" s="42"/>
      <c r="CB925" s="42"/>
      <c r="CC925" s="42"/>
      <c r="CD925" s="42"/>
    </row>
    <row r="926" spans="1:82" ht="13.5" customHeight="1" x14ac:dyDescent="0.1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  <c r="AQ926" s="71"/>
      <c r="AR926" s="71"/>
      <c r="AS926" s="71"/>
      <c r="AT926" s="71"/>
      <c r="AU926" s="71"/>
      <c r="AV926" s="71"/>
      <c r="AW926" s="71"/>
      <c r="AX926" s="71"/>
      <c r="AY926" s="71"/>
      <c r="AZ926" s="71"/>
      <c r="BA926" s="71"/>
      <c r="BB926" s="71"/>
      <c r="BC926" s="71"/>
      <c r="BD926" s="71"/>
      <c r="BE926" s="71"/>
      <c r="BF926" s="71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2"/>
      <c r="BS926" s="42"/>
      <c r="BT926" s="42"/>
      <c r="BU926" s="42"/>
      <c r="BV926" s="42"/>
      <c r="BW926" s="42"/>
      <c r="BX926" s="42"/>
      <c r="BY926" s="42"/>
      <c r="BZ926" s="42"/>
      <c r="CA926" s="42"/>
      <c r="CB926" s="42"/>
      <c r="CC926" s="42"/>
      <c r="CD926" s="42"/>
    </row>
    <row r="927" spans="1:82" ht="13.5" customHeight="1" x14ac:dyDescent="0.1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  <c r="AQ927" s="71"/>
      <c r="AR927" s="71"/>
      <c r="AS927" s="71"/>
      <c r="AT927" s="71"/>
      <c r="AU927" s="71"/>
      <c r="AV927" s="71"/>
      <c r="AW927" s="71"/>
      <c r="AX927" s="71"/>
      <c r="AY927" s="71"/>
      <c r="AZ927" s="71"/>
      <c r="BA927" s="71"/>
      <c r="BB927" s="71"/>
      <c r="BC927" s="71"/>
      <c r="BD927" s="71"/>
      <c r="BE927" s="71"/>
      <c r="BF927" s="71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2"/>
      <c r="BS927" s="42"/>
      <c r="BT927" s="42"/>
      <c r="BU927" s="42"/>
      <c r="BV927" s="42"/>
      <c r="BW927" s="42"/>
      <c r="BX927" s="42"/>
      <c r="BY927" s="42"/>
      <c r="BZ927" s="42"/>
      <c r="CA927" s="42"/>
      <c r="CB927" s="42"/>
      <c r="CC927" s="42"/>
      <c r="CD927" s="42"/>
    </row>
    <row r="928" spans="1:82" ht="13.5" customHeight="1" x14ac:dyDescent="0.1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  <c r="AQ928" s="71"/>
      <c r="AR928" s="71"/>
      <c r="AS928" s="71"/>
      <c r="AT928" s="71"/>
      <c r="AU928" s="71"/>
      <c r="AV928" s="71"/>
      <c r="AW928" s="71"/>
      <c r="AX928" s="71"/>
      <c r="AY928" s="71"/>
      <c r="AZ928" s="71"/>
      <c r="BA928" s="71"/>
      <c r="BB928" s="71"/>
      <c r="BC928" s="71"/>
      <c r="BD928" s="71"/>
      <c r="BE928" s="71"/>
      <c r="BF928" s="71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2"/>
      <c r="BS928" s="42"/>
      <c r="BT928" s="42"/>
      <c r="BU928" s="42"/>
      <c r="BV928" s="42"/>
      <c r="BW928" s="42"/>
      <c r="BX928" s="42"/>
      <c r="BY928" s="42"/>
      <c r="BZ928" s="42"/>
      <c r="CA928" s="42"/>
      <c r="CB928" s="42"/>
      <c r="CC928" s="42"/>
      <c r="CD928" s="42"/>
    </row>
    <row r="929" spans="1:82" ht="13.5" customHeight="1" x14ac:dyDescent="0.1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  <c r="AQ929" s="71"/>
      <c r="AR929" s="71"/>
      <c r="AS929" s="71"/>
      <c r="AT929" s="71"/>
      <c r="AU929" s="71"/>
      <c r="AV929" s="71"/>
      <c r="AW929" s="71"/>
      <c r="AX929" s="71"/>
      <c r="AY929" s="71"/>
      <c r="AZ929" s="71"/>
      <c r="BA929" s="71"/>
      <c r="BB929" s="71"/>
      <c r="BC929" s="71"/>
      <c r="BD929" s="71"/>
      <c r="BE929" s="71"/>
      <c r="BF929" s="71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2"/>
      <c r="BS929" s="42"/>
      <c r="BT929" s="42"/>
      <c r="BU929" s="42"/>
      <c r="BV929" s="42"/>
      <c r="BW929" s="42"/>
      <c r="BX929" s="42"/>
      <c r="BY929" s="42"/>
      <c r="BZ929" s="42"/>
      <c r="CA929" s="42"/>
      <c r="CB929" s="42"/>
      <c r="CC929" s="42"/>
      <c r="CD929" s="42"/>
    </row>
    <row r="930" spans="1:82" ht="13.5" customHeight="1" x14ac:dyDescent="0.1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  <c r="AQ930" s="71"/>
      <c r="AR930" s="71"/>
      <c r="AS930" s="71"/>
      <c r="AT930" s="71"/>
      <c r="AU930" s="71"/>
      <c r="AV930" s="71"/>
      <c r="AW930" s="71"/>
      <c r="AX930" s="71"/>
      <c r="AY930" s="71"/>
      <c r="AZ930" s="71"/>
      <c r="BA930" s="71"/>
      <c r="BB930" s="71"/>
      <c r="BC930" s="71"/>
      <c r="BD930" s="71"/>
      <c r="BE930" s="71"/>
      <c r="BF930" s="71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2"/>
      <c r="BS930" s="42"/>
      <c r="BT930" s="42"/>
      <c r="BU930" s="42"/>
      <c r="BV930" s="42"/>
      <c r="BW930" s="42"/>
      <c r="BX930" s="42"/>
      <c r="BY930" s="42"/>
      <c r="BZ930" s="42"/>
      <c r="CA930" s="42"/>
      <c r="CB930" s="42"/>
      <c r="CC930" s="42"/>
      <c r="CD930" s="42"/>
    </row>
    <row r="931" spans="1:82" ht="13.5" customHeight="1" x14ac:dyDescent="0.1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  <c r="AQ931" s="71"/>
      <c r="AR931" s="71"/>
      <c r="AS931" s="71"/>
      <c r="AT931" s="71"/>
      <c r="AU931" s="71"/>
      <c r="AV931" s="71"/>
      <c r="AW931" s="71"/>
      <c r="AX931" s="71"/>
      <c r="AY931" s="71"/>
      <c r="AZ931" s="71"/>
      <c r="BA931" s="71"/>
      <c r="BB931" s="71"/>
      <c r="BC931" s="71"/>
      <c r="BD931" s="71"/>
      <c r="BE931" s="71"/>
      <c r="BF931" s="71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2"/>
      <c r="BS931" s="42"/>
      <c r="BT931" s="42"/>
      <c r="BU931" s="42"/>
      <c r="BV931" s="42"/>
      <c r="BW931" s="42"/>
      <c r="BX931" s="42"/>
      <c r="BY931" s="42"/>
      <c r="BZ931" s="42"/>
      <c r="CA931" s="42"/>
      <c r="CB931" s="42"/>
      <c r="CC931" s="42"/>
      <c r="CD931" s="42"/>
    </row>
    <row r="932" spans="1:82" ht="13.5" customHeight="1" x14ac:dyDescent="0.1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  <c r="AQ932" s="71"/>
      <c r="AR932" s="71"/>
      <c r="AS932" s="71"/>
      <c r="AT932" s="71"/>
      <c r="AU932" s="71"/>
      <c r="AV932" s="71"/>
      <c r="AW932" s="71"/>
      <c r="AX932" s="71"/>
      <c r="AY932" s="71"/>
      <c r="AZ932" s="71"/>
      <c r="BA932" s="71"/>
      <c r="BB932" s="71"/>
      <c r="BC932" s="71"/>
      <c r="BD932" s="71"/>
      <c r="BE932" s="71"/>
      <c r="BF932" s="71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2"/>
      <c r="BS932" s="42"/>
      <c r="BT932" s="42"/>
      <c r="BU932" s="42"/>
      <c r="BV932" s="42"/>
      <c r="BW932" s="42"/>
      <c r="BX932" s="42"/>
      <c r="BY932" s="42"/>
      <c r="BZ932" s="42"/>
      <c r="CA932" s="42"/>
      <c r="CB932" s="42"/>
      <c r="CC932" s="42"/>
      <c r="CD932" s="42"/>
    </row>
    <row r="933" spans="1:82" ht="13.5" customHeight="1" x14ac:dyDescent="0.1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  <c r="AR933" s="71"/>
      <c r="AS933" s="71"/>
      <c r="AT933" s="71"/>
      <c r="AU933" s="71"/>
      <c r="AV933" s="71"/>
      <c r="AW933" s="71"/>
      <c r="AX933" s="71"/>
      <c r="AY933" s="71"/>
      <c r="AZ933" s="71"/>
      <c r="BA933" s="71"/>
      <c r="BB933" s="71"/>
      <c r="BC933" s="71"/>
      <c r="BD933" s="71"/>
      <c r="BE933" s="71"/>
      <c r="BF933" s="71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2"/>
      <c r="BS933" s="42"/>
      <c r="BT933" s="42"/>
      <c r="BU933" s="42"/>
      <c r="BV933" s="42"/>
      <c r="BW933" s="42"/>
      <c r="BX933" s="42"/>
      <c r="BY933" s="42"/>
      <c r="BZ933" s="42"/>
      <c r="CA933" s="42"/>
      <c r="CB933" s="42"/>
      <c r="CC933" s="42"/>
      <c r="CD933" s="42"/>
    </row>
    <row r="934" spans="1:82" ht="13.5" customHeight="1" x14ac:dyDescent="0.1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  <c r="AR934" s="71"/>
      <c r="AS934" s="71"/>
      <c r="AT934" s="71"/>
      <c r="AU934" s="71"/>
      <c r="AV934" s="71"/>
      <c r="AW934" s="71"/>
      <c r="AX934" s="71"/>
      <c r="AY934" s="71"/>
      <c r="AZ934" s="71"/>
      <c r="BA934" s="71"/>
      <c r="BB934" s="71"/>
      <c r="BC934" s="71"/>
      <c r="BD934" s="71"/>
      <c r="BE934" s="71"/>
      <c r="BF934" s="71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2"/>
      <c r="BS934" s="42"/>
      <c r="BT934" s="42"/>
      <c r="BU934" s="42"/>
      <c r="BV934" s="42"/>
      <c r="BW934" s="42"/>
      <c r="BX934" s="42"/>
      <c r="BY934" s="42"/>
      <c r="BZ934" s="42"/>
      <c r="CA934" s="42"/>
      <c r="CB934" s="42"/>
      <c r="CC934" s="42"/>
      <c r="CD934" s="42"/>
    </row>
    <row r="935" spans="1:82" ht="13.5" customHeight="1" x14ac:dyDescent="0.1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  <c r="AR935" s="71"/>
      <c r="AS935" s="71"/>
      <c r="AT935" s="71"/>
      <c r="AU935" s="71"/>
      <c r="AV935" s="71"/>
      <c r="AW935" s="71"/>
      <c r="AX935" s="71"/>
      <c r="AY935" s="71"/>
      <c r="AZ935" s="71"/>
      <c r="BA935" s="71"/>
      <c r="BB935" s="71"/>
      <c r="BC935" s="71"/>
      <c r="BD935" s="71"/>
      <c r="BE935" s="71"/>
      <c r="BF935" s="71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2"/>
      <c r="BS935" s="42"/>
      <c r="BT935" s="42"/>
      <c r="BU935" s="42"/>
      <c r="BV935" s="42"/>
      <c r="BW935" s="42"/>
      <c r="BX935" s="42"/>
      <c r="BY935" s="42"/>
      <c r="BZ935" s="42"/>
      <c r="CA935" s="42"/>
      <c r="CB935" s="42"/>
      <c r="CC935" s="42"/>
      <c r="CD935" s="42"/>
    </row>
    <row r="936" spans="1:82" ht="13.5" customHeight="1" x14ac:dyDescent="0.1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  <c r="AQ936" s="71"/>
      <c r="AR936" s="71"/>
      <c r="AS936" s="71"/>
      <c r="AT936" s="71"/>
      <c r="AU936" s="71"/>
      <c r="AV936" s="71"/>
      <c r="AW936" s="71"/>
      <c r="AX936" s="71"/>
      <c r="AY936" s="71"/>
      <c r="AZ936" s="71"/>
      <c r="BA936" s="71"/>
      <c r="BB936" s="71"/>
      <c r="BC936" s="71"/>
      <c r="BD936" s="71"/>
      <c r="BE936" s="71"/>
      <c r="BF936" s="71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2"/>
      <c r="BS936" s="42"/>
      <c r="BT936" s="42"/>
      <c r="BU936" s="42"/>
      <c r="BV936" s="42"/>
      <c r="BW936" s="42"/>
      <c r="BX936" s="42"/>
      <c r="BY936" s="42"/>
      <c r="BZ936" s="42"/>
      <c r="CA936" s="42"/>
      <c r="CB936" s="42"/>
      <c r="CC936" s="42"/>
      <c r="CD936" s="42"/>
    </row>
    <row r="937" spans="1:82" ht="13.5" customHeight="1" x14ac:dyDescent="0.1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  <c r="AQ937" s="71"/>
      <c r="AR937" s="71"/>
      <c r="AS937" s="71"/>
      <c r="AT937" s="71"/>
      <c r="AU937" s="71"/>
      <c r="AV937" s="71"/>
      <c r="AW937" s="71"/>
      <c r="AX937" s="71"/>
      <c r="AY937" s="71"/>
      <c r="AZ937" s="71"/>
      <c r="BA937" s="71"/>
      <c r="BB937" s="71"/>
      <c r="BC937" s="71"/>
      <c r="BD937" s="71"/>
      <c r="BE937" s="71"/>
      <c r="BF937" s="71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2"/>
      <c r="BS937" s="42"/>
      <c r="BT937" s="42"/>
      <c r="BU937" s="42"/>
      <c r="BV937" s="42"/>
      <c r="BW937" s="42"/>
      <c r="BX937" s="42"/>
      <c r="BY937" s="42"/>
      <c r="BZ937" s="42"/>
      <c r="CA937" s="42"/>
      <c r="CB937" s="42"/>
      <c r="CC937" s="42"/>
      <c r="CD937" s="42"/>
    </row>
    <row r="938" spans="1:82" ht="13.5" customHeight="1" x14ac:dyDescent="0.1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  <c r="AQ938" s="71"/>
      <c r="AR938" s="71"/>
      <c r="AS938" s="71"/>
      <c r="AT938" s="71"/>
      <c r="AU938" s="71"/>
      <c r="AV938" s="71"/>
      <c r="AW938" s="71"/>
      <c r="AX938" s="71"/>
      <c r="AY938" s="71"/>
      <c r="AZ938" s="71"/>
      <c r="BA938" s="71"/>
      <c r="BB938" s="71"/>
      <c r="BC938" s="71"/>
      <c r="BD938" s="71"/>
      <c r="BE938" s="71"/>
      <c r="BF938" s="71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2"/>
      <c r="BS938" s="42"/>
      <c r="BT938" s="42"/>
      <c r="BU938" s="42"/>
      <c r="BV938" s="42"/>
      <c r="BW938" s="42"/>
      <c r="BX938" s="42"/>
      <c r="BY938" s="42"/>
      <c r="BZ938" s="42"/>
      <c r="CA938" s="42"/>
      <c r="CB938" s="42"/>
      <c r="CC938" s="42"/>
      <c r="CD938" s="42"/>
    </row>
    <row r="939" spans="1:82" ht="13.5" customHeight="1" x14ac:dyDescent="0.1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  <c r="AQ939" s="71"/>
      <c r="AR939" s="71"/>
      <c r="AS939" s="71"/>
      <c r="AT939" s="71"/>
      <c r="AU939" s="71"/>
      <c r="AV939" s="71"/>
      <c r="AW939" s="71"/>
      <c r="AX939" s="71"/>
      <c r="AY939" s="71"/>
      <c r="AZ939" s="71"/>
      <c r="BA939" s="71"/>
      <c r="BB939" s="71"/>
      <c r="BC939" s="71"/>
      <c r="BD939" s="71"/>
      <c r="BE939" s="71"/>
      <c r="BF939" s="71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2"/>
      <c r="BS939" s="42"/>
      <c r="BT939" s="42"/>
      <c r="BU939" s="42"/>
      <c r="BV939" s="42"/>
      <c r="BW939" s="42"/>
      <c r="BX939" s="42"/>
      <c r="BY939" s="42"/>
      <c r="BZ939" s="42"/>
      <c r="CA939" s="42"/>
      <c r="CB939" s="42"/>
      <c r="CC939" s="42"/>
      <c r="CD939" s="42"/>
    </row>
    <row r="940" spans="1:82" ht="13.5" customHeight="1" x14ac:dyDescent="0.1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  <c r="AQ940" s="71"/>
      <c r="AR940" s="71"/>
      <c r="AS940" s="71"/>
      <c r="AT940" s="71"/>
      <c r="AU940" s="71"/>
      <c r="AV940" s="71"/>
      <c r="AW940" s="71"/>
      <c r="AX940" s="71"/>
      <c r="AY940" s="71"/>
      <c r="AZ940" s="71"/>
      <c r="BA940" s="71"/>
      <c r="BB940" s="71"/>
      <c r="BC940" s="71"/>
      <c r="BD940" s="71"/>
      <c r="BE940" s="71"/>
      <c r="BF940" s="71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2"/>
      <c r="BS940" s="42"/>
      <c r="BT940" s="42"/>
      <c r="BU940" s="42"/>
      <c r="BV940" s="42"/>
      <c r="BW940" s="42"/>
      <c r="BX940" s="42"/>
      <c r="BY940" s="42"/>
      <c r="BZ940" s="42"/>
      <c r="CA940" s="42"/>
      <c r="CB940" s="42"/>
      <c r="CC940" s="42"/>
      <c r="CD940" s="42"/>
    </row>
    <row r="941" spans="1:82" ht="13.5" customHeight="1" x14ac:dyDescent="0.1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  <c r="AQ941" s="71"/>
      <c r="AR941" s="71"/>
      <c r="AS941" s="71"/>
      <c r="AT941" s="71"/>
      <c r="AU941" s="71"/>
      <c r="AV941" s="71"/>
      <c r="AW941" s="71"/>
      <c r="AX941" s="71"/>
      <c r="AY941" s="71"/>
      <c r="AZ941" s="71"/>
      <c r="BA941" s="71"/>
      <c r="BB941" s="71"/>
      <c r="BC941" s="71"/>
      <c r="BD941" s="71"/>
      <c r="BE941" s="71"/>
      <c r="BF941" s="71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2"/>
      <c r="BS941" s="42"/>
      <c r="BT941" s="42"/>
      <c r="BU941" s="42"/>
      <c r="BV941" s="42"/>
      <c r="BW941" s="42"/>
      <c r="BX941" s="42"/>
      <c r="BY941" s="42"/>
      <c r="BZ941" s="42"/>
      <c r="CA941" s="42"/>
      <c r="CB941" s="42"/>
      <c r="CC941" s="42"/>
      <c r="CD941" s="42"/>
    </row>
    <row r="942" spans="1:82" ht="13.5" customHeight="1" x14ac:dyDescent="0.1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  <c r="AQ942" s="71"/>
      <c r="AR942" s="71"/>
      <c r="AS942" s="71"/>
      <c r="AT942" s="71"/>
      <c r="AU942" s="71"/>
      <c r="AV942" s="71"/>
      <c r="AW942" s="71"/>
      <c r="AX942" s="71"/>
      <c r="AY942" s="71"/>
      <c r="AZ942" s="71"/>
      <c r="BA942" s="71"/>
      <c r="BB942" s="71"/>
      <c r="BC942" s="71"/>
      <c r="BD942" s="71"/>
      <c r="BE942" s="71"/>
      <c r="BF942" s="71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2"/>
      <c r="BS942" s="42"/>
      <c r="BT942" s="42"/>
      <c r="BU942" s="42"/>
      <c r="BV942" s="42"/>
      <c r="BW942" s="42"/>
      <c r="BX942" s="42"/>
      <c r="BY942" s="42"/>
      <c r="BZ942" s="42"/>
      <c r="CA942" s="42"/>
      <c r="CB942" s="42"/>
      <c r="CC942" s="42"/>
      <c r="CD942" s="42"/>
    </row>
    <row r="943" spans="1:82" ht="13.5" customHeight="1" x14ac:dyDescent="0.1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  <c r="AQ943" s="71"/>
      <c r="AR943" s="71"/>
      <c r="AS943" s="71"/>
      <c r="AT943" s="71"/>
      <c r="AU943" s="71"/>
      <c r="AV943" s="71"/>
      <c r="AW943" s="71"/>
      <c r="AX943" s="71"/>
      <c r="AY943" s="71"/>
      <c r="AZ943" s="71"/>
      <c r="BA943" s="71"/>
      <c r="BB943" s="71"/>
      <c r="BC943" s="71"/>
      <c r="BD943" s="71"/>
      <c r="BE943" s="71"/>
      <c r="BF943" s="71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2"/>
      <c r="BS943" s="42"/>
      <c r="BT943" s="42"/>
      <c r="BU943" s="42"/>
      <c r="BV943" s="42"/>
      <c r="BW943" s="42"/>
      <c r="BX943" s="42"/>
      <c r="BY943" s="42"/>
      <c r="BZ943" s="42"/>
      <c r="CA943" s="42"/>
      <c r="CB943" s="42"/>
      <c r="CC943" s="42"/>
      <c r="CD943" s="42"/>
    </row>
    <row r="944" spans="1:82" ht="13.5" customHeight="1" x14ac:dyDescent="0.1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  <c r="AQ944" s="71"/>
      <c r="AR944" s="71"/>
      <c r="AS944" s="71"/>
      <c r="AT944" s="71"/>
      <c r="AU944" s="71"/>
      <c r="AV944" s="71"/>
      <c r="AW944" s="71"/>
      <c r="AX944" s="71"/>
      <c r="AY944" s="71"/>
      <c r="AZ944" s="71"/>
      <c r="BA944" s="71"/>
      <c r="BB944" s="71"/>
      <c r="BC944" s="71"/>
      <c r="BD944" s="71"/>
      <c r="BE944" s="71"/>
      <c r="BF944" s="71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2"/>
      <c r="BS944" s="42"/>
      <c r="BT944" s="42"/>
      <c r="BU944" s="42"/>
      <c r="BV944" s="42"/>
      <c r="BW944" s="42"/>
      <c r="BX944" s="42"/>
      <c r="BY944" s="42"/>
      <c r="BZ944" s="42"/>
      <c r="CA944" s="42"/>
      <c r="CB944" s="42"/>
      <c r="CC944" s="42"/>
      <c r="CD944" s="42"/>
    </row>
    <row r="945" spans="1:82" ht="13.5" customHeight="1" x14ac:dyDescent="0.1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  <c r="AQ945" s="71"/>
      <c r="AR945" s="71"/>
      <c r="AS945" s="71"/>
      <c r="AT945" s="71"/>
      <c r="AU945" s="71"/>
      <c r="AV945" s="71"/>
      <c r="AW945" s="71"/>
      <c r="AX945" s="71"/>
      <c r="AY945" s="71"/>
      <c r="AZ945" s="71"/>
      <c r="BA945" s="71"/>
      <c r="BB945" s="71"/>
      <c r="BC945" s="71"/>
      <c r="BD945" s="71"/>
      <c r="BE945" s="71"/>
      <c r="BF945" s="71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2"/>
      <c r="BS945" s="42"/>
      <c r="BT945" s="42"/>
      <c r="BU945" s="42"/>
      <c r="BV945" s="42"/>
      <c r="BW945" s="42"/>
      <c r="BX945" s="42"/>
      <c r="BY945" s="42"/>
      <c r="BZ945" s="42"/>
      <c r="CA945" s="42"/>
      <c r="CB945" s="42"/>
      <c r="CC945" s="42"/>
      <c r="CD945" s="42"/>
    </row>
    <row r="946" spans="1:82" ht="13.5" customHeight="1" x14ac:dyDescent="0.1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  <c r="AQ946" s="71"/>
      <c r="AR946" s="71"/>
      <c r="AS946" s="71"/>
      <c r="AT946" s="71"/>
      <c r="AU946" s="71"/>
      <c r="AV946" s="71"/>
      <c r="AW946" s="71"/>
      <c r="AX946" s="71"/>
      <c r="AY946" s="71"/>
      <c r="AZ946" s="71"/>
      <c r="BA946" s="71"/>
      <c r="BB946" s="71"/>
      <c r="BC946" s="71"/>
      <c r="BD946" s="71"/>
      <c r="BE946" s="71"/>
      <c r="BF946" s="71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2"/>
      <c r="BS946" s="42"/>
      <c r="BT946" s="42"/>
      <c r="BU946" s="42"/>
      <c r="BV946" s="42"/>
      <c r="BW946" s="42"/>
      <c r="BX946" s="42"/>
      <c r="BY946" s="42"/>
      <c r="BZ946" s="42"/>
      <c r="CA946" s="42"/>
      <c r="CB946" s="42"/>
      <c r="CC946" s="42"/>
      <c r="CD946" s="42"/>
    </row>
    <row r="947" spans="1:82" ht="13.5" customHeight="1" x14ac:dyDescent="0.1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  <c r="AQ947" s="71"/>
      <c r="AR947" s="71"/>
      <c r="AS947" s="71"/>
      <c r="AT947" s="71"/>
      <c r="AU947" s="71"/>
      <c r="AV947" s="71"/>
      <c r="AW947" s="71"/>
      <c r="AX947" s="71"/>
      <c r="AY947" s="71"/>
      <c r="AZ947" s="71"/>
      <c r="BA947" s="71"/>
      <c r="BB947" s="71"/>
      <c r="BC947" s="71"/>
      <c r="BD947" s="71"/>
      <c r="BE947" s="71"/>
      <c r="BF947" s="71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2"/>
      <c r="BS947" s="42"/>
      <c r="BT947" s="42"/>
      <c r="BU947" s="42"/>
      <c r="BV947" s="42"/>
      <c r="BW947" s="42"/>
      <c r="BX947" s="42"/>
      <c r="BY947" s="42"/>
      <c r="BZ947" s="42"/>
      <c r="CA947" s="42"/>
      <c r="CB947" s="42"/>
      <c r="CC947" s="42"/>
      <c r="CD947" s="42"/>
    </row>
    <row r="948" spans="1:82" ht="13.5" customHeight="1" x14ac:dyDescent="0.1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  <c r="AQ948" s="71"/>
      <c r="AR948" s="71"/>
      <c r="AS948" s="71"/>
      <c r="AT948" s="71"/>
      <c r="AU948" s="71"/>
      <c r="AV948" s="71"/>
      <c r="AW948" s="71"/>
      <c r="AX948" s="71"/>
      <c r="AY948" s="71"/>
      <c r="AZ948" s="71"/>
      <c r="BA948" s="71"/>
      <c r="BB948" s="71"/>
      <c r="BC948" s="71"/>
      <c r="BD948" s="71"/>
      <c r="BE948" s="71"/>
      <c r="BF948" s="71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2"/>
      <c r="BS948" s="42"/>
      <c r="BT948" s="42"/>
      <c r="BU948" s="42"/>
      <c r="BV948" s="42"/>
      <c r="BW948" s="42"/>
      <c r="BX948" s="42"/>
      <c r="BY948" s="42"/>
      <c r="BZ948" s="42"/>
      <c r="CA948" s="42"/>
      <c r="CB948" s="42"/>
      <c r="CC948" s="42"/>
      <c r="CD948" s="42"/>
    </row>
    <row r="949" spans="1:82" ht="13.5" customHeight="1" x14ac:dyDescent="0.1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  <c r="AQ949" s="71"/>
      <c r="AR949" s="71"/>
      <c r="AS949" s="71"/>
      <c r="AT949" s="71"/>
      <c r="AU949" s="71"/>
      <c r="AV949" s="71"/>
      <c r="AW949" s="71"/>
      <c r="AX949" s="71"/>
      <c r="AY949" s="71"/>
      <c r="AZ949" s="71"/>
      <c r="BA949" s="71"/>
      <c r="BB949" s="71"/>
      <c r="BC949" s="71"/>
      <c r="BD949" s="71"/>
      <c r="BE949" s="71"/>
      <c r="BF949" s="71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2"/>
      <c r="BS949" s="42"/>
      <c r="BT949" s="42"/>
      <c r="BU949" s="42"/>
      <c r="BV949" s="42"/>
      <c r="BW949" s="42"/>
      <c r="BX949" s="42"/>
      <c r="BY949" s="42"/>
      <c r="BZ949" s="42"/>
      <c r="CA949" s="42"/>
      <c r="CB949" s="42"/>
      <c r="CC949" s="42"/>
      <c r="CD949" s="42"/>
    </row>
    <row r="950" spans="1:82" ht="13.5" customHeight="1" x14ac:dyDescent="0.1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  <c r="BB950" s="71"/>
      <c r="BC950" s="71"/>
      <c r="BD950" s="71"/>
      <c r="BE950" s="71"/>
      <c r="BF950" s="71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2"/>
      <c r="BS950" s="42"/>
      <c r="BT950" s="42"/>
      <c r="BU950" s="42"/>
      <c r="BV950" s="42"/>
      <c r="BW950" s="42"/>
      <c r="BX950" s="42"/>
      <c r="BY950" s="42"/>
      <c r="BZ950" s="42"/>
      <c r="CA950" s="42"/>
      <c r="CB950" s="42"/>
      <c r="CC950" s="42"/>
      <c r="CD950" s="42"/>
    </row>
    <row r="951" spans="1:82" ht="13.5" customHeight="1" x14ac:dyDescent="0.1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2"/>
      <c r="BS951" s="42"/>
      <c r="BT951" s="42"/>
      <c r="BU951" s="42"/>
      <c r="BV951" s="42"/>
      <c r="BW951" s="42"/>
      <c r="BX951" s="42"/>
      <c r="BY951" s="42"/>
      <c r="BZ951" s="42"/>
      <c r="CA951" s="42"/>
      <c r="CB951" s="42"/>
      <c r="CC951" s="42"/>
      <c r="CD951" s="42"/>
    </row>
    <row r="952" spans="1:82" ht="13.5" customHeight="1" x14ac:dyDescent="0.1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2"/>
      <c r="BS952" s="42"/>
      <c r="BT952" s="42"/>
      <c r="BU952" s="42"/>
      <c r="BV952" s="42"/>
      <c r="BW952" s="42"/>
      <c r="BX952" s="42"/>
      <c r="BY952" s="42"/>
      <c r="BZ952" s="42"/>
      <c r="CA952" s="42"/>
      <c r="CB952" s="42"/>
      <c r="CC952" s="42"/>
      <c r="CD952" s="42"/>
    </row>
    <row r="953" spans="1:82" ht="13.5" customHeight="1" x14ac:dyDescent="0.1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  <c r="AR953" s="71"/>
      <c r="AS953" s="71"/>
      <c r="AT953" s="71"/>
      <c r="AU953" s="71"/>
      <c r="AV953" s="71"/>
      <c r="AW953" s="71"/>
      <c r="AX953" s="71"/>
      <c r="AY953" s="71"/>
      <c r="AZ953" s="71"/>
      <c r="BA953" s="71"/>
      <c r="BB953" s="71"/>
      <c r="BC953" s="71"/>
      <c r="BD953" s="71"/>
      <c r="BE953" s="71"/>
      <c r="BF953" s="71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2"/>
      <c r="BS953" s="42"/>
      <c r="BT953" s="42"/>
      <c r="BU953" s="42"/>
      <c r="BV953" s="42"/>
      <c r="BW953" s="42"/>
      <c r="BX953" s="42"/>
      <c r="BY953" s="42"/>
      <c r="BZ953" s="42"/>
      <c r="CA953" s="42"/>
      <c r="CB953" s="42"/>
      <c r="CC953" s="42"/>
      <c r="CD953" s="42"/>
    </row>
    <row r="954" spans="1:82" ht="13.5" customHeight="1" x14ac:dyDescent="0.1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  <c r="AQ954" s="71"/>
      <c r="AR954" s="71"/>
      <c r="AS954" s="71"/>
      <c r="AT954" s="71"/>
      <c r="AU954" s="71"/>
      <c r="AV954" s="71"/>
      <c r="AW954" s="71"/>
      <c r="AX954" s="71"/>
      <c r="AY954" s="71"/>
      <c r="AZ954" s="71"/>
      <c r="BA954" s="71"/>
      <c r="BB954" s="71"/>
      <c r="BC954" s="71"/>
      <c r="BD954" s="71"/>
      <c r="BE954" s="71"/>
      <c r="BF954" s="71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2"/>
      <c r="BS954" s="42"/>
      <c r="BT954" s="42"/>
      <c r="BU954" s="42"/>
      <c r="BV954" s="42"/>
      <c r="BW954" s="42"/>
      <c r="BX954" s="42"/>
      <c r="BY954" s="42"/>
      <c r="BZ954" s="42"/>
      <c r="CA954" s="42"/>
      <c r="CB954" s="42"/>
      <c r="CC954" s="42"/>
      <c r="CD954" s="42"/>
    </row>
    <row r="955" spans="1:82" ht="13.5" customHeight="1" x14ac:dyDescent="0.1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  <c r="AQ955" s="71"/>
      <c r="AR955" s="71"/>
      <c r="AS955" s="71"/>
      <c r="AT955" s="71"/>
      <c r="AU955" s="71"/>
      <c r="AV955" s="71"/>
      <c r="AW955" s="71"/>
      <c r="AX955" s="71"/>
      <c r="AY955" s="71"/>
      <c r="AZ955" s="71"/>
      <c r="BA955" s="71"/>
      <c r="BB955" s="71"/>
      <c r="BC955" s="71"/>
      <c r="BD955" s="71"/>
      <c r="BE955" s="71"/>
      <c r="BF955" s="71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2"/>
      <c r="BS955" s="42"/>
      <c r="BT955" s="42"/>
      <c r="BU955" s="42"/>
      <c r="BV955" s="42"/>
      <c r="BW955" s="42"/>
      <c r="BX955" s="42"/>
      <c r="BY955" s="42"/>
      <c r="BZ955" s="42"/>
      <c r="CA955" s="42"/>
      <c r="CB955" s="42"/>
      <c r="CC955" s="42"/>
      <c r="CD955" s="42"/>
    </row>
    <row r="956" spans="1:82" ht="13.5" customHeight="1" x14ac:dyDescent="0.1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  <c r="AQ956" s="71"/>
      <c r="AR956" s="71"/>
      <c r="AS956" s="71"/>
      <c r="AT956" s="71"/>
      <c r="AU956" s="71"/>
      <c r="AV956" s="71"/>
      <c r="AW956" s="71"/>
      <c r="AX956" s="71"/>
      <c r="AY956" s="71"/>
      <c r="AZ956" s="71"/>
      <c r="BA956" s="71"/>
      <c r="BB956" s="71"/>
      <c r="BC956" s="71"/>
      <c r="BD956" s="71"/>
      <c r="BE956" s="71"/>
      <c r="BF956" s="71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2"/>
      <c r="BS956" s="42"/>
      <c r="BT956" s="42"/>
      <c r="BU956" s="42"/>
      <c r="BV956" s="42"/>
      <c r="BW956" s="42"/>
      <c r="BX956" s="42"/>
      <c r="BY956" s="42"/>
      <c r="BZ956" s="42"/>
      <c r="CA956" s="42"/>
      <c r="CB956" s="42"/>
      <c r="CC956" s="42"/>
      <c r="CD956" s="42"/>
    </row>
    <row r="957" spans="1:82" ht="13.5" customHeight="1" x14ac:dyDescent="0.1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  <c r="AQ957" s="71"/>
      <c r="AR957" s="71"/>
      <c r="AS957" s="71"/>
      <c r="AT957" s="71"/>
      <c r="AU957" s="71"/>
      <c r="AV957" s="71"/>
      <c r="AW957" s="71"/>
      <c r="AX957" s="71"/>
      <c r="AY957" s="71"/>
      <c r="AZ957" s="71"/>
      <c r="BA957" s="71"/>
      <c r="BB957" s="71"/>
      <c r="BC957" s="71"/>
      <c r="BD957" s="71"/>
      <c r="BE957" s="71"/>
      <c r="BF957" s="71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2"/>
      <c r="BS957" s="42"/>
      <c r="BT957" s="42"/>
      <c r="BU957" s="42"/>
      <c r="BV957" s="42"/>
      <c r="BW957" s="42"/>
      <c r="BX957" s="42"/>
      <c r="BY957" s="42"/>
      <c r="BZ957" s="42"/>
      <c r="CA957" s="42"/>
      <c r="CB957" s="42"/>
      <c r="CC957" s="42"/>
      <c r="CD957" s="42"/>
    </row>
    <row r="958" spans="1:82" ht="13.5" customHeight="1" x14ac:dyDescent="0.1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  <c r="AQ958" s="71"/>
      <c r="AR958" s="71"/>
      <c r="AS958" s="71"/>
      <c r="AT958" s="71"/>
      <c r="AU958" s="71"/>
      <c r="AV958" s="71"/>
      <c r="AW958" s="71"/>
      <c r="AX958" s="71"/>
      <c r="AY958" s="71"/>
      <c r="AZ958" s="71"/>
      <c r="BA958" s="71"/>
      <c r="BB958" s="71"/>
      <c r="BC958" s="71"/>
      <c r="BD958" s="71"/>
      <c r="BE958" s="71"/>
      <c r="BF958" s="71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2"/>
      <c r="BS958" s="42"/>
      <c r="BT958" s="42"/>
      <c r="BU958" s="42"/>
      <c r="BV958" s="42"/>
      <c r="BW958" s="42"/>
      <c r="BX958" s="42"/>
      <c r="BY958" s="42"/>
      <c r="BZ958" s="42"/>
      <c r="CA958" s="42"/>
      <c r="CB958" s="42"/>
      <c r="CC958" s="42"/>
      <c r="CD958" s="42"/>
    </row>
    <row r="959" spans="1:82" ht="13.5" customHeight="1" x14ac:dyDescent="0.1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  <c r="AQ959" s="71"/>
      <c r="AR959" s="71"/>
      <c r="AS959" s="71"/>
      <c r="AT959" s="71"/>
      <c r="AU959" s="71"/>
      <c r="AV959" s="71"/>
      <c r="AW959" s="71"/>
      <c r="AX959" s="71"/>
      <c r="AY959" s="71"/>
      <c r="AZ959" s="71"/>
      <c r="BA959" s="71"/>
      <c r="BB959" s="71"/>
      <c r="BC959" s="71"/>
      <c r="BD959" s="71"/>
      <c r="BE959" s="71"/>
      <c r="BF959" s="71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2"/>
      <c r="BS959" s="42"/>
      <c r="BT959" s="42"/>
      <c r="BU959" s="42"/>
      <c r="BV959" s="42"/>
      <c r="BW959" s="42"/>
      <c r="BX959" s="42"/>
      <c r="BY959" s="42"/>
      <c r="BZ959" s="42"/>
      <c r="CA959" s="42"/>
      <c r="CB959" s="42"/>
      <c r="CC959" s="42"/>
      <c r="CD959" s="42"/>
    </row>
    <row r="960" spans="1:82" ht="13.5" customHeight="1" x14ac:dyDescent="0.1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  <c r="AQ960" s="71"/>
      <c r="AR960" s="71"/>
      <c r="AS960" s="71"/>
      <c r="AT960" s="71"/>
      <c r="AU960" s="71"/>
      <c r="AV960" s="71"/>
      <c r="AW960" s="71"/>
      <c r="AX960" s="71"/>
      <c r="AY960" s="71"/>
      <c r="AZ960" s="71"/>
      <c r="BA960" s="71"/>
      <c r="BB960" s="71"/>
      <c r="BC960" s="71"/>
      <c r="BD960" s="71"/>
      <c r="BE960" s="71"/>
      <c r="BF960" s="71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2"/>
      <c r="BS960" s="42"/>
      <c r="BT960" s="42"/>
      <c r="BU960" s="42"/>
      <c r="BV960" s="42"/>
      <c r="BW960" s="42"/>
      <c r="BX960" s="42"/>
      <c r="BY960" s="42"/>
      <c r="BZ960" s="42"/>
      <c r="CA960" s="42"/>
      <c r="CB960" s="42"/>
      <c r="CC960" s="42"/>
      <c r="CD960" s="42"/>
    </row>
    <row r="961" spans="1:82" ht="13.5" customHeight="1" x14ac:dyDescent="0.1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  <c r="AQ961" s="71"/>
      <c r="AR961" s="71"/>
      <c r="AS961" s="71"/>
      <c r="AT961" s="71"/>
      <c r="AU961" s="71"/>
      <c r="AV961" s="71"/>
      <c r="AW961" s="71"/>
      <c r="AX961" s="71"/>
      <c r="AY961" s="71"/>
      <c r="AZ961" s="71"/>
      <c r="BA961" s="71"/>
      <c r="BB961" s="71"/>
      <c r="BC961" s="71"/>
      <c r="BD961" s="71"/>
      <c r="BE961" s="71"/>
      <c r="BF961" s="71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2"/>
      <c r="BS961" s="42"/>
      <c r="BT961" s="42"/>
      <c r="BU961" s="42"/>
      <c r="BV961" s="42"/>
      <c r="BW961" s="42"/>
      <c r="BX961" s="42"/>
      <c r="BY961" s="42"/>
      <c r="BZ961" s="42"/>
      <c r="CA961" s="42"/>
      <c r="CB961" s="42"/>
      <c r="CC961" s="42"/>
      <c r="CD961" s="42"/>
    </row>
    <row r="962" spans="1:82" ht="13.5" customHeight="1" x14ac:dyDescent="0.1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  <c r="AQ962" s="71"/>
      <c r="AR962" s="71"/>
      <c r="AS962" s="71"/>
      <c r="AT962" s="71"/>
      <c r="AU962" s="71"/>
      <c r="AV962" s="71"/>
      <c r="AW962" s="71"/>
      <c r="AX962" s="71"/>
      <c r="AY962" s="71"/>
      <c r="AZ962" s="71"/>
      <c r="BA962" s="71"/>
      <c r="BB962" s="71"/>
      <c r="BC962" s="71"/>
      <c r="BD962" s="71"/>
      <c r="BE962" s="71"/>
      <c r="BF962" s="71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2"/>
      <c r="BS962" s="42"/>
      <c r="BT962" s="42"/>
      <c r="BU962" s="42"/>
      <c r="BV962" s="42"/>
      <c r="BW962" s="42"/>
      <c r="BX962" s="42"/>
      <c r="BY962" s="42"/>
      <c r="BZ962" s="42"/>
      <c r="CA962" s="42"/>
      <c r="CB962" s="42"/>
      <c r="CC962" s="42"/>
      <c r="CD962" s="42"/>
    </row>
    <row r="963" spans="1:82" ht="13.5" customHeight="1" x14ac:dyDescent="0.1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  <c r="AQ963" s="71"/>
      <c r="AR963" s="71"/>
      <c r="AS963" s="71"/>
      <c r="AT963" s="71"/>
      <c r="AU963" s="71"/>
      <c r="AV963" s="71"/>
      <c r="AW963" s="71"/>
      <c r="AX963" s="71"/>
      <c r="AY963" s="71"/>
      <c r="AZ963" s="71"/>
      <c r="BA963" s="71"/>
      <c r="BB963" s="71"/>
      <c r="BC963" s="71"/>
      <c r="BD963" s="71"/>
      <c r="BE963" s="71"/>
      <c r="BF963" s="71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2"/>
      <c r="BS963" s="42"/>
      <c r="BT963" s="42"/>
      <c r="BU963" s="42"/>
      <c r="BV963" s="42"/>
      <c r="BW963" s="42"/>
      <c r="BX963" s="42"/>
      <c r="BY963" s="42"/>
      <c r="BZ963" s="42"/>
      <c r="CA963" s="42"/>
      <c r="CB963" s="42"/>
      <c r="CC963" s="42"/>
      <c r="CD963" s="42"/>
    </row>
    <row r="964" spans="1:82" ht="13.5" customHeight="1" x14ac:dyDescent="0.1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  <c r="AQ964" s="71"/>
      <c r="AR964" s="71"/>
      <c r="AS964" s="71"/>
      <c r="AT964" s="71"/>
      <c r="AU964" s="71"/>
      <c r="AV964" s="71"/>
      <c r="AW964" s="71"/>
      <c r="AX964" s="71"/>
      <c r="AY964" s="71"/>
      <c r="AZ964" s="71"/>
      <c r="BA964" s="71"/>
      <c r="BB964" s="71"/>
      <c r="BC964" s="71"/>
      <c r="BD964" s="71"/>
      <c r="BE964" s="71"/>
      <c r="BF964" s="71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2"/>
      <c r="BS964" s="42"/>
      <c r="BT964" s="42"/>
      <c r="BU964" s="42"/>
      <c r="BV964" s="42"/>
      <c r="BW964" s="42"/>
      <c r="BX964" s="42"/>
      <c r="BY964" s="42"/>
      <c r="BZ964" s="42"/>
      <c r="CA964" s="42"/>
      <c r="CB964" s="42"/>
      <c r="CC964" s="42"/>
      <c r="CD964" s="42"/>
    </row>
    <row r="965" spans="1:82" ht="13.5" customHeight="1" x14ac:dyDescent="0.1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  <c r="AQ965" s="71"/>
      <c r="AR965" s="71"/>
      <c r="AS965" s="71"/>
      <c r="AT965" s="71"/>
      <c r="AU965" s="71"/>
      <c r="AV965" s="71"/>
      <c r="AW965" s="71"/>
      <c r="AX965" s="71"/>
      <c r="AY965" s="71"/>
      <c r="AZ965" s="71"/>
      <c r="BA965" s="71"/>
      <c r="BB965" s="71"/>
      <c r="BC965" s="71"/>
      <c r="BD965" s="71"/>
      <c r="BE965" s="71"/>
      <c r="BF965" s="71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2"/>
      <c r="BS965" s="42"/>
      <c r="BT965" s="42"/>
      <c r="BU965" s="42"/>
      <c r="BV965" s="42"/>
      <c r="BW965" s="42"/>
      <c r="BX965" s="42"/>
      <c r="BY965" s="42"/>
      <c r="BZ965" s="42"/>
      <c r="CA965" s="42"/>
      <c r="CB965" s="42"/>
      <c r="CC965" s="42"/>
      <c r="CD965" s="42"/>
    </row>
    <row r="966" spans="1:82" ht="13.5" customHeight="1" x14ac:dyDescent="0.1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  <c r="AQ966" s="71"/>
      <c r="AR966" s="71"/>
      <c r="AS966" s="71"/>
      <c r="AT966" s="71"/>
      <c r="AU966" s="71"/>
      <c r="AV966" s="71"/>
      <c r="AW966" s="71"/>
      <c r="AX966" s="71"/>
      <c r="AY966" s="71"/>
      <c r="AZ966" s="71"/>
      <c r="BA966" s="71"/>
      <c r="BB966" s="71"/>
      <c r="BC966" s="71"/>
      <c r="BD966" s="71"/>
      <c r="BE966" s="71"/>
      <c r="BF966" s="71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2"/>
      <c r="BS966" s="42"/>
      <c r="BT966" s="42"/>
      <c r="BU966" s="42"/>
      <c r="BV966" s="42"/>
      <c r="BW966" s="42"/>
      <c r="BX966" s="42"/>
      <c r="BY966" s="42"/>
      <c r="BZ966" s="42"/>
      <c r="CA966" s="42"/>
      <c r="CB966" s="42"/>
      <c r="CC966" s="42"/>
      <c r="CD966" s="42"/>
    </row>
    <row r="967" spans="1:82" ht="13.5" customHeight="1" x14ac:dyDescent="0.1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  <c r="AQ967" s="71"/>
      <c r="AR967" s="71"/>
      <c r="AS967" s="71"/>
      <c r="AT967" s="71"/>
      <c r="AU967" s="71"/>
      <c r="AV967" s="71"/>
      <c r="AW967" s="71"/>
      <c r="AX967" s="71"/>
      <c r="AY967" s="71"/>
      <c r="AZ967" s="71"/>
      <c r="BA967" s="71"/>
      <c r="BB967" s="71"/>
      <c r="BC967" s="71"/>
      <c r="BD967" s="71"/>
      <c r="BE967" s="71"/>
      <c r="BF967" s="71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2"/>
      <c r="BS967" s="42"/>
      <c r="BT967" s="42"/>
      <c r="BU967" s="42"/>
      <c r="BV967" s="42"/>
      <c r="BW967" s="42"/>
      <c r="BX967" s="42"/>
      <c r="BY967" s="42"/>
      <c r="BZ967" s="42"/>
      <c r="CA967" s="42"/>
      <c r="CB967" s="42"/>
      <c r="CC967" s="42"/>
      <c r="CD967" s="42"/>
    </row>
    <row r="968" spans="1:82" ht="13.5" customHeight="1" x14ac:dyDescent="0.1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  <c r="AQ968" s="71"/>
      <c r="AR968" s="71"/>
      <c r="AS968" s="71"/>
      <c r="AT968" s="71"/>
      <c r="AU968" s="71"/>
      <c r="AV968" s="71"/>
      <c r="AW968" s="71"/>
      <c r="AX968" s="71"/>
      <c r="AY968" s="71"/>
      <c r="AZ968" s="71"/>
      <c r="BA968" s="71"/>
      <c r="BB968" s="71"/>
      <c r="BC968" s="71"/>
      <c r="BD968" s="71"/>
      <c r="BE968" s="71"/>
      <c r="BF968" s="71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2"/>
      <c r="BS968" s="42"/>
      <c r="BT968" s="42"/>
      <c r="BU968" s="42"/>
      <c r="BV968" s="42"/>
      <c r="BW968" s="42"/>
      <c r="BX968" s="42"/>
      <c r="BY968" s="42"/>
      <c r="BZ968" s="42"/>
      <c r="CA968" s="42"/>
      <c r="CB968" s="42"/>
      <c r="CC968" s="42"/>
      <c r="CD968" s="42"/>
    </row>
    <row r="969" spans="1:82" ht="13.5" customHeight="1" x14ac:dyDescent="0.1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  <c r="AQ969" s="71"/>
      <c r="AR969" s="71"/>
      <c r="AS969" s="71"/>
      <c r="AT969" s="71"/>
      <c r="AU969" s="71"/>
      <c r="AV969" s="71"/>
      <c r="AW969" s="71"/>
      <c r="AX969" s="71"/>
      <c r="AY969" s="71"/>
      <c r="AZ969" s="71"/>
      <c r="BA969" s="71"/>
      <c r="BB969" s="71"/>
      <c r="BC969" s="71"/>
      <c r="BD969" s="71"/>
      <c r="BE969" s="71"/>
      <c r="BF969" s="71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2"/>
      <c r="BS969" s="42"/>
      <c r="BT969" s="42"/>
      <c r="BU969" s="42"/>
      <c r="BV969" s="42"/>
      <c r="BW969" s="42"/>
      <c r="BX969" s="42"/>
      <c r="BY969" s="42"/>
      <c r="BZ969" s="42"/>
      <c r="CA969" s="42"/>
      <c r="CB969" s="42"/>
      <c r="CC969" s="42"/>
      <c r="CD969" s="42"/>
    </row>
    <row r="970" spans="1:82" ht="13.5" customHeight="1" x14ac:dyDescent="0.1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  <c r="AQ970" s="71"/>
      <c r="AR970" s="71"/>
      <c r="AS970" s="71"/>
      <c r="AT970" s="71"/>
      <c r="AU970" s="71"/>
      <c r="AV970" s="71"/>
      <c r="AW970" s="71"/>
      <c r="AX970" s="71"/>
      <c r="AY970" s="71"/>
      <c r="AZ970" s="71"/>
      <c r="BA970" s="71"/>
      <c r="BB970" s="71"/>
      <c r="BC970" s="71"/>
      <c r="BD970" s="71"/>
      <c r="BE970" s="71"/>
      <c r="BF970" s="71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2"/>
      <c r="BS970" s="42"/>
      <c r="BT970" s="42"/>
      <c r="BU970" s="42"/>
      <c r="BV970" s="42"/>
      <c r="BW970" s="42"/>
      <c r="BX970" s="42"/>
      <c r="BY970" s="42"/>
      <c r="BZ970" s="42"/>
      <c r="CA970" s="42"/>
      <c r="CB970" s="42"/>
      <c r="CC970" s="42"/>
      <c r="CD970" s="42"/>
    </row>
    <row r="971" spans="1:82" ht="13.5" customHeight="1" x14ac:dyDescent="0.1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  <c r="AQ971" s="71"/>
      <c r="AR971" s="71"/>
      <c r="AS971" s="71"/>
      <c r="AT971" s="71"/>
      <c r="AU971" s="71"/>
      <c r="AV971" s="71"/>
      <c r="AW971" s="71"/>
      <c r="AX971" s="71"/>
      <c r="AY971" s="71"/>
      <c r="AZ971" s="71"/>
      <c r="BA971" s="71"/>
      <c r="BB971" s="71"/>
      <c r="BC971" s="71"/>
      <c r="BD971" s="71"/>
      <c r="BE971" s="71"/>
      <c r="BF971" s="71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2"/>
      <c r="BS971" s="42"/>
      <c r="BT971" s="42"/>
      <c r="BU971" s="42"/>
      <c r="BV971" s="42"/>
      <c r="BW971" s="42"/>
      <c r="BX971" s="42"/>
      <c r="BY971" s="42"/>
      <c r="BZ971" s="42"/>
      <c r="CA971" s="42"/>
      <c r="CB971" s="42"/>
      <c r="CC971" s="42"/>
      <c r="CD971" s="42"/>
    </row>
    <row r="972" spans="1:82" ht="13.5" customHeight="1" x14ac:dyDescent="0.1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  <c r="AQ972" s="71"/>
      <c r="AR972" s="71"/>
      <c r="AS972" s="71"/>
      <c r="AT972" s="71"/>
      <c r="AU972" s="71"/>
      <c r="AV972" s="71"/>
      <c r="AW972" s="71"/>
      <c r="AX972" s="71"/>
      <c r="AY972" s="71"/>
      <c r="AZ972" s="71"/>
      <c r="BA972" s="71"/>
      <c r="BB972" s="71"/>
      <c r="BC972" s="71"/>
      <c r="BD972" s="71"/>
      <c r="BE972" s="71"/>
      <c r="BF972" s="71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2"/>
      <c r="BS972" s="42"/>
      <c r="BT972" s="42"/>
      <c r="BU972" s="42"/>
      <c r="BV972" s="42"/>
      <c r="BW972" s="42"/>
      <c r="BX972" s="42"/>
      <c r="BY972" s="42"/>
      <c r="BZ972" s="42"/>
      <c r="CA972" s="42"/>
      <c r="CB972" s="42"/>
      <c r="CC972" s="42"/>
      <c r="CD972" s="42"/>
    </row>
    <row r="973" spans="1:82" ht="13.5" customHeight="1" x14ac:dyDescent="0.1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  <c r="AQ973" s="71"/>
      <c r="AR973" s="71"/>
      <c r="AS973" s="71"/>
      <c r="AT973" s="71"/>
      <c r="AU973" s="71"/>
      <c r="AV973" s="71"/>
      <c r="AW973" s="71"/>
      <c r="AX973" s="71"/>
      <c r="AY973" s="71"/>
      <c r="AZ973" s="71"/>
      <c r="BA973" s="71"/>
      <c r="BB973" s="71"/>
      <c r="BC973" s="71"/>
      <c r="BD973" s="71"/>
      <c r="BE973" s="71"/>
      <c r="BF973" s="71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2"/>
      <c r="BS973" s="42"/>
      <c r="BT973" s="42"/>
      <c r="BU973" s="42"/>
      <c r="BV973" s="42"/>
      <c r="BW973" s="42"/>
      <c r="BX973" s="42"/>
      <c r="BY973" s="42"/>
      <c r="BZ973" s="42"/>
      <c r="CA973" s="42"/>
      <c r="CB973" s="42"/>
      <c r="CC973" s="42"/>
      <c r="CD973" s="42"/>
    </row>
    <row r="974" spans="1:82" ht="13.5" customHeight="1" x14ac:dyDescent="0.1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  <c r="AQ974" s="71"/>
      <c r="AR974" s="71"/>
      <c r="AS974" s="71"/>
      <c r="AT974" s="71"/>
      <c r="AU974" s="71"/>
      <c r="AV974" s="71"/>
      <c r="AW974" s="71"/>
      <c r="AX974" s="71"/>
      <c r="AY974" s="71"/>
      <c r="AZ974" s="71"/>
      <c r="BA974" s="71"/>
      <c r="BB974" s="71"/>
      <c r="BC974" s="71"/>
      <c r="BD974" s="71"/>
      <c r="BE974" s="71"/>
      <c r="BF974" s="71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2"/>
      <c r="BS974" s="42"/>
      <c r="BT974" s="42"/>
      <c r="BU974" s="42"/>
      <c r="BV974" s="42"/>
      <c r="BW974" s="42"/>
      <c r="BX974" s="42"/>
      <c r="BY974" s="42"/>
      <c r="BZ974" s="42"/>
      <c r="CA974" s="42"/>
      <c r="CB974" s="42"/>
      <c r="CC974" s="42"/>
      <c r="CD974" s="42"/>
    </row>
    <row r="975" spans="1:82" ht="13.5" customHeight="1" x14ac:dyDescent="0.1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  <c r="AQ975" s="71"/>
      <c r="AR975" s="71"/>
      <c r="AS975" s="71"/>
      <c r="AT975" s="71"/>
      <c r="AU975" s="71"/>
      <c r="AV975" s="71"/>
      <c r="AW975" s="71"/>
      <c r="AX975" s="71"/>
      <c r="AY975" s="71"/>
      <c r="AZ975" s="71"/>
      <c r="BA975" s="71"/>
      <c r="BB975" s="71"/>
      <c r="BC975" s="71"/>
      <c r="BD975" s="71"/>
      <c r="BE975" s="71"/>
      <c r="BF975" s="71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2"/>
      <c r="BS975" s="42"/>
      <c r="BT975" s="42"/>
      <c r="BU975" s="42"/>
      <c r="BV975" s="42"/>
      <c r="BW975" s="42"/>
      <c r="BX975" s="42"/>
      <c r="BY975" s="42"/>
      <c r="BZ975" s="42"/>
      <c r="CA975" s="42"/>
      <c r="CB975" s="42"/>
      <c r="CC975" s="42"/>
      <c r="CD975" s="42"/>
    </row>
    <row r="976" spans="1:82" ht="13.5" customHeight="1" x14ac:dyDescent="0.1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  <c r="AQ976" s="71"/>
      <c r="AR976" s="71"/>
      <c r="AS976" s="71"/>
      <c r="AT976" s="71"/>
      <c r="AU976" s="71"/>
      <c r="AV976" s="71"/>
      <c r="AW976" s="71"/>
      <c r="AX976" s="71"/>
      <c r="AY976" s="71"/>
      <c r="AZ976" s="71"/>
      <c r="BA976" s="71"/>
      <c r="BB976" s="71"/>
      <c r="BC976" s="71"/>
      <c r="BD976" s="71"/>
      <c r="BE976" s="71"/>
      <c r="BF976" s="71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2"/>
      <c r="BS976" s="42"/>
      <c r="BT976" s="42"/>
      <c r="BU976" s="42"/>
      <c r="BV976" s="42"/>
      <c r="BW976" s="42"/>
      <c r="BX976" s="42"/>
      <c r="BY976" s="42"/>
      <c r="BZ976" s="42"/>
      <c r="CA976" s="42"/>
      <c r="CB976" s="42"/>
      <c r="CC976" s="42"/>
      <c r="CD976" s="42"/>
    </row>
    <row r="977" spans="1:82" ht="13.5" customHeight="1" x14ac:dyDescent="0.1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  <c r="AQ977" s="71"/>
      <c r="AR977" s="71"/>
      <c r="AS977" s="71"/>
      <c r="AT977" s="71"/>
      <c r="AU977" s="71"/>
      <c r="AV977" s="71"/>
      <c r="AW977" s="71"/>
      <c r="AX977" s="71"/>
      <c r="AY977" s="71"/>
      <c r="AZ977" s="71"/>
      <c r="BA977" s="71"/>
      <c r="BB977" s="71"/>
      <c r="BC977" s="71"/>
      <c r="BD977" s="71"/>
      <c r="BE977" s="71"/>
      <c r="BF977" s="71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  <c r="BS977" s="42"/>
      <c r="BT977" s="42"/>
      <c r="BU977" s="42"/>
      <c r="BV977" s="42"/>
      <c r="BW977" s="42"/>
      <c r="BX977" s="42"/>
      <c r="BY977" s="42"/>
      <c r="BZ977" s="42"/>
      <c r="CA977" s="42"/>
      <c r="CB977" s="42"/>
      <c r="CC977" s="42"/>
      <c r="CD977" s="42"/>
    </row>
    <row r="978" spans="1:82" ht="13.5" customHeight="1" x14ac:dyDescent="0.1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  <c r="AQ978" s="71"/>
      <c r="AR978" s="71"/>
      <c r="AS978" s="71"/>
      <c r="AT978" s="71"/>
      <c r="AU978" s="71"/>
      <c r="AV978" s="71"/>
      <c r="AW978" s="71"/>
      <c r="AX978" s="71"/>
      <c r="AY978" s="71"/>
      <c r="AZ978" s="71"/>
      <c r="BA978" s="71"/>
      <c r="BB978" s="71"/>
      <c r="BC978" s="71"/>
      <c r="BD978" s="71"/>
      <c r="BE978" s="71"/>
      <c r="BF978" s="71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  <c r="BS978" s="42"/>
      <c r="BT978" s="42"/>
      <c r="BU978" s="42"/>
      <c r="BV978" s="42"/>
      <c r="BW978" s="42"/>
      <c r="BX978" s="42"/>
      <c r="BY978" s="42"/>
      <c r="BZ978" s="42"/>
      <c r="CA978" s="42"/>
      <c r="CB978" s="42"/>
      <c r="CC978" s="42"/>
      <c r="CD978" s="42"/>
    </row>
    <row r="979" spans="1:82" ht="13.5" customHeight="1" x14ac:dyDescent="0.1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R979" s="71"/>
      <c r="AS979" s="71"/>
      <c r="AT979" s="71"/>
      <c r="AU979" s="71"/>
      <c r="AV979" s="71"/>
      <c r="AW979" s="71"/>
      <c r="AX979" s="71"/>
      <c r="AY979" s="71"/>
      <c r="AZ979" s="71"/>
      <c r="BA979" s="71"/>
      <c r="BB979" s="71"/>
      <c r="BC979" s="71"/>
      <c r="BD979" s="71"/>
      <c r="BE979" s="71"/>
      <c r="BF979" s="71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  <c r="BS979" s="42"/>
      <c r="BT979" s="42"/>
      <c r="BU979" s="42"/>
      <c r="BV979" s="42"/>
      <c r="BW979" s="42"/>
      <c r="BX979" s="42"/>
      <c r="BY979" s="42"/>
      <c r="BZ979" s="42"/>
      <c r="CA979" s="42"/>
      <c r="CB979" s="42"/>
      <c r="CC979" s="42"/>
      <c r="CD979" s="42"/>
    </row>
    <row r="980" spans="1:82" ht="13.5" customHeight="1" x14ac:dyDescent="0.1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  <c r="BB980" s="71"/>
      <c r="BC980" s="71"/>
      <c r="BD980" s="71"/>
      <c r="BE980" s="71"/>
      <c r="BF980" s="71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2"/>
      <c r="BS980" s="42"/>
      <c r="BT980" s="42"/>
      <c r="BU980" s="42"/>
      <c r="BV980" s="42"/>
      <c r="BW980" s="42"/>
      <c r="BX980" s="42"/>
      <c r="BY980" s="42"/>
      <c r="BZ980" s="42"/>
      <c r="CA980" s="42"/>
      <c r="CB980" s="42"/>
      <c r="CC980" s="42"/>
      <c r="CD980" s="42"/>
    </row>
    <row r="981" spans="1:82" ht="13.5" customHeight="1" x14ac:dyDescent="0.1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  <c r="BB981" s="71"/>
      <c r="BC981" s="71"/>
      <c r="BD981" s="71"/>
      <c r="BE981" s="71"/>
      <c r="BF981" s="71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2"/>
      <c r="BS981" s="42"/>
      <c r="BT981" s="42"/>
      <c r="BU981" s="42"/>
      <c r="BV981" s="42"/>
      <c r="BW981" s="42"/>
      <c r="BX981" s="42"/>
      <c r="BY981" s="42"/>
      <c r="BZ981" s="42"/>
      <c r="CA981" s="42"/>
      <c r="CB981" s="42"/>
      <c r="CC981" s="42"/>
      <c r="CD981" s="42"/>
    </row>
    <row r="982" spans="1:82" ht="13.5" customHeight="1" x14ac:dyDescent="0.1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  <c r="AQ982" s="71"/>
      <c r="AR982" s="71"/>
      <c r="AS982" s="71"/>
      <c r="AT982" s="71"/>
      <c r="AU982" s="71"/>
      <c r="AV982" s="71"/>
      <c r="AW982" s="71"/>
      <c r="AX982" s="71"/>
      <c r="AY982" s="71"/>
      <c r="AZ982" s="71"/>
      <c r="BA982" s="71"/>
      <c r="BB982" s="71"/>
      <c r="BC982" s="71"/>
      <c r="BD982" s="71"/>
      <c r="BE982" s="71"/>
      <c r="BF982" s="71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2"/>
      <c r="BS982" s="42"/>
      <c r="BT982" s="42"/>
      <c r="BU982" s="42"/>
      <c r="BV982" s="42"/>
      <c r="BW982" s="42"/>
      <c r="BX982" s="42"/>
      <c r="BY982" s="42"/>
      <c r="BZ982" s="42"/>
      <c r="CA982" s="42"/>
      <c r="CB982" s="42"/>
      <c r="CC982" s="42"/>
      <c r="CD982" s="42"/>
    </row>
    <row r="983" spans="1:82" ht="13.5" customHeight="1" x14ac:dyDescent="0.1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  <c r="AQ983" s="71"/>
      <c r="AR983" s="71"/>
      <c r="AS983" s="71"/>
      <c r="AT983" s="71"/>
      <c r="AU983" s="71"/>
      <c r="AV983" s="71"/>
      <c r="AW983" s="71"/>
      <c r="AX983" s="71"/>
      <c r="AY983" s="71"/>
      <c r="AZ983" s="71"/>
      <c r="BA983" s="71"/>
      <c r="BB983" s="71"/>
      <c r="BC983" s="71"/>
      <c r="BD983" s="71"/>
      <c r="BE983" s="71"/>
      <c r="BF983" s="71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  <c r="BS983" s="42"/>
      <c r="BT983" s="42"/>
      <c r="BU983" s="42"/>
      <c r="BV983" s="42"/>
      <c r="BW983" s="42"/>
      <c r="BX983" s="42"/>
      <c r="BY983" s="42"/>
      <c r="BZ983" s="42"/>
      <c r="CA983" s="42"/>
      <c r="CB983" s="42"/>
      <c r="CC983" s="42"/>
      <c r="CD983" s="42"/>
    </row>
    <row r="984" spans="1:82" ht="13.5" customHeight="1" x14ac:dyDescent="0.1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  <c r="AQ984" s="71"/>
      <c r="AR984" s="71"/>
      <c r="AS984" s="71"/>
      <c r="AT984" s="71"/>
      <c r="AU984" s="71"/>
      <c r="AV984" s="71"/>
      <c r="AW984" s="71"/>
      <c r="AX984" s="71"/>
      <c r="AY984" s="71"/>
      <c r="AZ984" s="71"/>
      <c r="BA984" s="71"/>
      <c r="BB984" s="71"/>
      <c r="BC984" s="71"/>
      <c r="BD984" s="71"/>
      <c r="BE984" s="71"/>
      <c r="BF984" s="71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  <c r="BS984" s="42"/>
      <c r="BT984" s="42"/>
      <c r="BU984" s="42"/>
      <c r="BV984" s="42"/>
      <c r="BW984" s="42"/>
      <c r="BX984" s="42"/>
      <c r="BY984" s="42"/>
      <c r="BZ984" s="42"/>
      <c r="CA984" s="42"/>
      <c r="CB984" s="42"/>
      <c r="CC984" s="42"/>
      <c r="CD984" s="42"/>
    </row>
    <row r="985" spans="1:82" ht="13.5" customHeight="1" x14ac:dyDescent="0.1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  <c r="AQ985" s="71"/>
      <c r="AR985" s="71"/>
      <c r="AS985" s="71"/>
      <c r="AT985" s="71"/>
      <c r="AU985" s="71"/>
      <c r="AV985" s="71"/>
      <c r="AW985" s="71"/>
      <c r="AX985" s="71"/>
      <c r="AY985" s="71"/>
      <c r="AZ985" s="71"/>
      <c r="BA985" s="71"/>
      <c r="BB985" s="71"/>
      <c r="BC985" s="71"/>
      <c r="BD985" s="71"/>
      <c r="BE985" s="71"/>
      <c r="BF985" s="71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2"/>
      <c r="BS985" s="42"/>
      <c r="BT985" s="42"/>
      <c r="BU985" s="42"/>
      <c r="BV985" s="42"/>
      <c r="BW985" s="42"/>
      <c r="BX985" s="42"/>
      <c r="BY985" s="42"/>
      <c r="BZ985" s="42"/>
      <c r="CA985" s="42"/>
      <c r="CB985" s="42"/>
      <c r="CC985" s="42"/>
      <c r="CD985" s="42"/>
    </row>
    <row r="986" spans="1:82" ht="13.5" customHeight="1" x14ac:dyDescent="0.1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  <c r="AQ986" s="71"/>
      <c r="AR986" s="71"/>
      <c r="AS986" s="71"/>
      <c r="AT986" s="71"/>
      <c r="AU986" s="71"/>
      <c r="AV986" s="71"/>
      <c r="AW986" s="71"/>
      <c r="AX986" s="71"/>
      <c r="AY986" s="71"/>
      <c r="AZ986" s="71"/>
      <c r="BA986" s="71"/>
      <c r="BB986" s="71"/>
      <c r="BC986" s="71"/>
      <c r="BD986" s="71"/>
      <c r="BE986" s="71"/>
      <c r="BF986" s="71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2"/>
      <c r="BS986" s="42"/>
      <c r="BT986" s="42"/>
      <c r="BU986" s="42"/>
      <c r="BV986" s="42"/>
      <c r="BW986" s="42"/>
      <c r="BX986" s="42"/>
      <c r="BY986" s="42"/>
      <c r="BZ986" s="42"/>
      <c r="CA986" s="42"/>
      <c r="CB986" s="42"/>
      <c r="CC986" s="42"/>
      <c r="CD986" s="42"/>
    </row>
    <row r="987" spans="1:82" ht="13.5" customHeight="1" x14ac:dyDescent="0.1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  <c r="AQ987" s="71"/>
      <c r="AR987" s="71"/>
      <c r="AS987" s="71"/>
      <c r="AT987" s="71"/>
      <c r="AU987" s="71"/>
      <c r="AV987" s="71"/>
      <c r="AW987" s="71"/>
      <c r="AX987" s="71"/>
      <c r="AY987" s="71"/>
      <c r="AZ987" s="71"/>
      <c r="BA987" s="71"/>
      <c r="BB987" s="71"/>
      <c r="BC987" s="71"/>
      <c r="BD987" s="71"/>
      <c r="BE987" s="71"/>
      <c r="BF987" s="71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2"/>
      <c r="BS987" s="42"/>
      <c r="BT987" s="42"/>
      <c r="BU987" s="42"/>
      <c r="BV987" s="42"/>
      <c r="BW987" s="42"/>
      <c r="BX987" s="42"/>
      <c r="BY987" s="42"/>
      <c r="BZ987" s="42"/>
      <c r="CA987" s="42"/>
      <c r="CB987" s="42"/>
      <c r="CC987" s="42"/>
      <c r="CD987" s="42"/>
    </row>
    <row r="988" spans="1:82" ht="13.5" customHeight="1" x14ac:dyDescent="0.1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  <c r="AQ988" s="71"/>
      <c r="AR988" s="71"/>
      <c r="AS988" s="71"/>
      <c r="AT988" s="71"/>
      <c r="AU988" s="71"/>
      <c r="AV988" s="71"/>
      <c r="AW988" s="71"/>
      <c r="AX988" s="71"/>
      <c r="AY988" s="71"/>
      <c r="AZ988" s="71"/>
      <c r="BA988" s="71"/>
      <c r="BB988" s="71"/>
      <c r="BC988" s="71"/>
      <c r="BD988" s="71"/>
      <c r="BE988" s="71"/>
      <c r="BF988" s="71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2"/>
      <c r="BS988" s="42"/>
      <c r="BT988" s="42"/>
      <c r="BU988" s="42"/>
      <c r="BV988" s="42"/>
      <c r="BW988" s="42"/>
      <c r="BX988" s="42"/>
      <c r="BY988" s="42"/>
      <c r="BZ988" s="42"/>
      <c r="CA988" s="42"/>
      <c r="CB988" s="42"/>
      <c r="CC988" s="42"/>
      <c r="CD988" s="42"/>
    </row>
    <row r="989" spans="1:82" ht="13.5" customHeight="1" x14ac:dyDescent="0.1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  <c r="AQ989" s="71"/>
      <c r="AR989" s="71"/>
      <c r="AS989" s="71"/>
      <c r="AT989" s="71"/>
      <c r="AU989" s="71"/>
      <c r="AV989" s="71"/>
      <c r="AW989" s="71"/>
      <c r="AX989" s="71"/>
      <c r="AY989" s="71"/>
      <c r="AZ989" s="71"/>
      <c r="BA989" s="71"/>
      <c r="BB989" s="71"/>
      <c r="BC989" s="71"/>
      <c r="BD989" s="71"/>
      <c r="BE989" s="71"/>
      <c r="BF989" s="71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2"/>
      <c r="BS989" s="42"/>
      <c r="BT989" s="42"/>
      <c r="BU989" s="42"/>
      <c r="BV989" s="42"/>
      <c r="BW989" s="42"/>
      <c r="BX989" s="42"/>
      <c r="BY989" s="42"/>
      <c r="BZ989" s="42"/>
      <c r="CA989" s="42"/>
      <c r="CB989" s="42"/>
      <c r="CC989" s="42"/>
      <c r="CD989" s="42"/>
    </row>
  </sheetData>
  <mergeCells count="34">
    <mergeCell ref="A23:AT23"/>
    <mergeCell ref="A5:A7"/>
    <mergeCell ref="B5:B7"/>
    <mergeCell ref="A8:A9"/>
    <mergeCell ref="A10:A11"/>
    <mergeCell ref="A12:A13"/>
    <mergeCell ref="A14:A15"/>
    <mergeCell ref="A16:A17"/>
    <mergeCell ref="A18:A19"/>
    <mergeCell ref="A20:B20"/>
    <mergeCell ref="AM6:AU6"/>
    <mergeCell ref="DJ6:DJ7"/>
    <mergeCell ref="A1:DJ1"/>
    <mergeCell ref="A2:DJ2"/>
    <mergeCell ref="A3:DJ3"/>
    <mergeCell ref="DG5:DH5"/>
    <mergeCell ref="DI5:DJ5"/>
    <mergeCell ref="BW6:CE6"/>
    <mergeCell ref="DG6:DG7"/>
    <mergeCell ref="DH6:DH7"/>
    <mergeCell ref="BE6:BM6"/>
    <mergeCell ref="DI6:DI7"/>
    <mergeCell ref="C6:K6"/>
    <mergeCell ref="L6:T6"/>
    <mergeCell ref="U6:AC6"/>
    <mergeCell ref="AD6:AL6"/>
    <mergeCell ref="C5:AL5"/>
    <mergeCell ref="AV6:BD6"/>
    <mergeCell ref="BN6:BV6"/>
    <mergeCell ref="CF6:CN6"/>
    <mergeCell ref="BW5:DF5"/>
    <mergeCell ref="CO6:CW6"/>
    <mergeCell ref="CX6:DF6"/>
    <mergeCell ref="AM5:BV5"/>
  </mergeCells>
  <printOptions horizontalCentered="1"/>
  <pageMargins left="0.31496062992125984" right="0.39370078740157483" top="0.98425196850393704" bottom="0.70866141732283472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991"/>
  <sheetViews>
    <sheetView showGridLines="0" zoomScale="110" zoomScaleNormal="110" workbookViewId="0">
      <selection sqref="A1:XFD1048576"/>
    </sheetView>
  </sheetViews>
  <sheetFormatPr baseColWidth="10" defaultColWidth="14.5" defaultRowHeight="15" customHeight="1" x14ac:dyDescent="0.15"/>
  <cols>
    <col min="1" max="1" width="3.5" style="2" customWidth="1"/>
    <col min="2" max="2" width="6" style="2" customWidth="1"/>
    <col min="3" max="3" width="13" style="2" bestFit="1" customWidth="1"/>
    <col min="4" max="4" width="17.33203125" style="2" customWidth="1"/>
    <col min="5" max="5" width="24.1640625" style="2" customWidth="1"/>
    <col min="6" max="6" width="11.6640625" style="2" customWidth="1"/>
    <col min="7" max="7" width="38.1640625" style="2" customWidth="1"/>
    <col min="8" max="9" width="31.33203125" style="2" customWidth="1"/>
    <col min="10" max="10" width="10.5" style="2" customWidth="1"/>
    <col min="11" max="11" width="10" style="2" customWidth="1"/>
    <col min="12" max="12" width="10.1640625" style="2" customWidth="1"/>
    <col min="13" max="13" width="9" style="2" customWidth="1"/>
    <col min="14" max="15" width="14.6640625" style="2" customWidth="1"/>
    <col min="16" max="16" width="19.6640625" style="2" customWidth="1"/>
    <col min="17" max="27" width="11" style="2" customWidth="1"/>
    <col min="28" max="16384" width="14.5" style="2"/>
  </cols>
  <sheetData>
    <row r="1" spans="1:27" ht="13.5" customHeight="1" x14ac:dyDescent="0.15"/>
    <row r="2" spans="1:27" ht="13.5" customHeight="1" x14ac:dyDescent="0.15">
      <c r="B2" s="283" t="s">
        <v>0</v>
      </c>
      <c r="C2" s="28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27" ht="13.5" customHeight="1" x14ac:dyDescent="0.15">
      <c r="B3" s="283" t="s">
        <v>76</v>
      </c>
      <c r="C3" s="28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27" ht="13.5" customHeight="1" x14ac:dyDescent="0.15">
      <c r="B4" s="283" t="s">
        <v>211</v>
      </c>
      <c r="C4" s="283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</row>
    <row r="5" spans="1:27" ht="13.5" customHeight="1" x14ac:dyDescent="0.15"/>
    <row r="6" spans="1:27" ht="21" customHeight="1" x14ac:dyDescent="0.15">
      <c r="B6" s="282" t="s">
        <v>141</v>
      </c>
      <c r="C6" s="282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</row>
    <row r="7" spans="1:27" ht="24.75" customHeight="1" x14ac:dyDescent="0.15">
      <c r="A7" s="3"/>
      <c r="B7" s="285" t="s">
        <v>32</v>
      </c>
      <c r="C7" s="285" t="s">
        <v>149</v>
      </c>
      <c r="D7" s="285" t="s">
        <v>33</v>
      </c>
      <c r="E7" s="285" t="s">
        <v>117</v>
      </c>
      <c r="F7" s="285" t="s">
        <v>34</v>
      </c>
      <c r="G7" s="285" t="s">
        <v>118</v>
      </c>
      <c r="H7" s="285" t="s">
        <v>119</v>
      </c>
      <c r="I7" s="285" t="s">
        <v>88</v>
      </c>
      <c r="J7" s="288" t="s">
        <v>161</v>
      </c>
      <c r="K7" s="289"/>
      <c r="L7" s="288" t="s">
        <v>162</v>
      </c>
      <c r="M7" s="289"/>
      <c r="N7" s="290" t="s">
        <v>35</v>
      </c>
      <c r="O7" s="282" t="s">
        <v>36</v>
      </c>
      <c r="P7" s="282" t="s">
        <v>231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1" customHeight="1" x14ac:dyDescent="0.15">
      <c r="A8" s="3"/>
      <c r="B8" s="286"/>
      <c r="C8" s="287"/>
      <c r="D8" s="286"/>
      <c r="E8" s="286"/>
      <c r="F8" s="286"/>
      <c r="G8" s="286"/>
      <c r="H8" s="286"/>
      <c r="I8" s="286"/>
      <c r="J8" s="4" t="s">
        <v>18</v>
      </c>
      <c r="K8" s="4" t="s">
        <v>37</v>
      </c>
      <c r="L8" s="5" t="s">
        <v>38</v>
      </c>
      <c r="M8" s="4" t="s">
        <v>37</v>
      </c>
      <c r="N8" s="291"/>
      <c r="O8" s="284"/>
      <c r="P8" s="282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3.5" customHeight="1" x14ac:dyDescent="0.15">
      <c r="A9" s="3"/>
      <c r="B9" s="23">
        <v>1</v>
      </c>
      <c r="C9" s="7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75"/>
      <c r="P9" s="76">
        <f>+_xlfn.DAYS(O9,N9)</f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.5" customHeight="1" x14ac:dyDescent="0.15">
      <c r="A10" s="3"/>
      <c r="B10" s="23">
        <v>2</v>
      </c>
      <c r="C10" s="74"/>
      <c r="D10" s="24"/>
      <c r="E10" s="24"/>
      <c r="F10" s="24"/>
      <c r="G10" s="24"/>
      <c r="H10" s="24"/>
      <c r="I10" s="24"/>
      <c r="J10" s="24"/>
      <c r="K10" s="24"/>
      <c r="L10" s="26"/>
      <c r="M10" s="24"/>
      <c r="N10" s="25"/>
      <c r="O10" s="25"/>
      <c r="P10" s="76">
        <f t="shared" ref="P10:P14" si="0">+_xlfn.DAYS(O10,N10)</f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3.5" customHeight="1" x14ac:dyDescent="0.15">
      <c r="A11" s="3"/>
      <c r="B11" s="23">
        <v>3</v>
      </c>
      <c r="C11" s="74"/>
      <c r="D11" s="24"/>
      <c r="E11" s="24"/>
      <c r="F11" s="24"/>
      <c r="G11" s="24"/>
      <c r="H11" s="24"/>
      <c r="I11" s="24"/>
      <c r="J11" s="24"/>
      <c r="K11" s="24"/>
      <c r="L11" s="26"/>
      <c r="M11" s="24"/>
      <c r="N11" s="25"/>
      <c r="O11" s="25"/>
      <c r="P11" s="76">
        <f t="shared" si="0"/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3.5" customHeight="1" x14ac:dyDescent="0.15">
      <c r="A12" s="3"/>
      <c r="B12" s="23" t="s">
        <v>147</v>
      </c>
      <c r="C12" s="74"/>
      <c r="D12" s="24"/>
      <c r="E12" s="24"/>
      <c r="F12" s="24"/>
      <c r="G12" s="24"/>
      <c r="H12" s="24"/>
      <c r="I12" s="24"/>
      <c r="J12" s="24"/>
      <c r="K12" s="24"/>
      <c r="L12" s="26"/>
      <c r="M12" s="24"/>
      <c r="N12" s="25"/>
      <c r="O12" s="25"/>
      <c r="P12" s="76">
        <f t="shared" si="0"/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3.5" customHeight="1" x14ac:dyDescent="0.15">
      <c r="A13" s="3"/>
      <c r="B13" s="23" t="s">
        <v>147</v>
      </c>
      <c r="C13" s="74"/>
      <c r="D13" s="24"/>
      <c r="E13" s="24"/>
      <c r="F13" s="24"/>
      <c r="G13" s="24"/>
      <c r="H13" s="24"/>
      <c r="I13" s="24"/>
      <c r="J13" s="24"/>
      <c r="K13" s="24"/>
      <c r="L13" s="26"/>
      <c r="M13" s="24"/>
      <c r="N13" s="25"/>
      <c r="O13" s="25"/>
      <c r="P13" s="76">
        <f t="shared" si="0"/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3.5" customHeight="1" x14ac:dyDescent="0.15">
      <c r="A14" s="3"/>
      <c r="B14" s="23" t="s">
        <v>148</v>
      </c>
      <c r="C14" s="74"/>
      <c r="D14" s="24"/>
      <c r="E14" s="24"/>
      <c r="F14" s="24"/>
      <c r="G14" s="24"/>
      <c r="H14" s="24"/>
      <c r="I14" s="24"/>
      <c r="J14" s="24"/>
      <c r="K14" s="24"/>
      <c r="L14" s="26"/>
      <c r="M14" s="24"/>
      <c r="N14" s="25"/>
      <c r="O14" s="25"/>
      <c r="P14" s="76">
        <f t="shared" si="0"/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9.25" customHeight="1" x14ac:dyDescent="0.15">
      <c r="B15" s="2" t="s">
        <v>101</v>
      </c>
    </row>
    <row r="16" spans="1:27" ht="13.5" customHeight="1" x14ac:dyDescent="0.15">
      <c r="A16" s="3"/>
      <c r="B16" s="2" t="s">
        <v>140</v>
      </c>
      <c r="D16" s="3"/>
      <c r="E16" s="6"/>
      <c r="F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</sheetData>
  <sheetProtection insertRows="0" deleteRows="0" sort="0" autoFilter="0"/>
  <mergeCells count="17">
    <mergeCell ref="N7:N8"/>
    <mergeCell ref="P7:P8"/>
    <mergeCell ref="B4:P4"/>
    <mergeCell ref="O7:O8"/>
    <mergeCell ref="B2:P2"/>
    <mergeCell ref="B3:P3"/>
    <mergeCell ref="B6:P6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M7"/>
  </mergeCells>
  <dataValidations count="1">
    <dataValidation type="list" allowBlank="1" showInputMessage="1" showErrorMessage="1" sqref="I2:I4" xr:uid="{00000000-0002-0000-0400-000000000000}">
      <formula1>"1. Presencial,2. Virtual"</formula1>
    </dataValidation>
  </dataValidations>
  <printOptions horizontalCentered="1"/>
  <pageMargins left="0.71" right="0.39370078740157483" top="0.98425196850393704" bottom="0.70866141732283472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89"/>
  <sheetViews>
    <sheetView showGridLines="0" zoomScaleNormal="100" workbookViewId="0">
      <selection sqref="A1:XFD1048576"/>
    </sheetView>
  </sheetViews>
  <sheetFormatPr baseColWidth="10" defaultColWidth="14.5" defaultRowHeight="15" customHeight="1" x14ac:dyDescent="0.15"/>
  <cols>
    <col min="1" max="1" width="3.5" style="458" customWidth="1"/>
    <col min="2" max="2" width="6" style="458" customWidth="1"/>
    <col min="3" max="3" width="16.6640625" style="458" customWidth="1"/>
    <col min="4" max="4" width="17.33203125" style="458" customWidth="1"/>
    <col min="5" max="5" width="24.1640625" style="458" customWidth="1"/>
    <col min="6" max="6" width="11.6640625" style="458" customWidth="1"/>
    <col min="7" max="7" width="38.1640625" style="458" customWidth="1"/>
    <col min="8" max="8" width="31.33203125" style="458" customWidth="1"/>
    <col min="9" max="9" width="24" style="458" customWidth="1"/>
    <col min="10" max="10" width="10.5" style="458" customWidth="1"/>
    <col min="11" max="11" width="10" style="458" customWidth="1"/>
    <col min="12" max="12" width="10.1640625" style="458" customWidth="1"/>
    <col min="13" max="13" width="10.33203125" style="458" bestFit="1" customWidth="1"/>
    <col min="14" max="15" width="13.5" style="458" bestFit="1" customWidth="1"/>
    <col min="16" max="16" width="17.33203125" style="458" customWidth="1"/>
    <col min="17" max="17" width="40.5" style="458" customWidth="1"/>
    <col min="18" max="18" width="63.33203125" style="458" customWidth="1"/>
    <col min="19" max="26" width="11" style="458" customWidth="1"/>
    <col min="27" max="16384" width="14.5" style="458"/>
  </cols>
  <sheetData>
    <row r="1" spans="1:26" ht="13.5" customHeight="1" x14ac:dyDescent="0.15"/>
    <row r="2" spans="1:26" ht="13.5" customHeight="1" x14ac:dyDescent="0.15">
      <c r="B2" s="181"/>
      <c r="C2" s="181"/>
      <c r="D2" s="459"/>
      <c r="E2" s="459"/>
      <c r="F2" s="459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6" ht="13.5" customHeight="1" x14ac:dyDescent="0.15">
      <c r="B3" s="199" t="s">
        <v>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26" ht="13.5" customHeight="1" x14ac:dyDescent="0.15">
      <c r="B4" s="199" t="s">
        <v>76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26" ht="13.5" customHeight="1" x14ac:dyDescent="0.15">
      <c r="A5" s="1"/>
      <c r="B5" s="199" t="s">
        <v>217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V5" s="1"/>
      <c r="W5" s="1"/>
      <c r="X5" s="1"/>
      <c r="Y5" s="1"/>
      <c r="Z5" s="1"/>
    </row>
    <row r="6" spans="1:26" ht="13.5" customHeight="1" x14ac:dyDescent="0.15">
      <c r="A6" s="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V6" s="1"/>
      <c r="W6" s="1"/>
      <c r="X6" s="1"/>
      <c r="Y6" s="1"/>
      <c r="Z6" s="1"/>
    </row>
    <row r="7" spans="1:26" ht="27.75" customHeight="1" x14ac:dyDescent="0.15">
      <c r="A7" s="1"/>
      <c r="B7" s="219"/>
      <c r="C7" s="219"/>
      <c r="D7" s="219"/>
      <c r="E7" s="219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V7" s="1"/>
      <c r="W7" s="1"/>
      <c r="X7" s="1"/>
      <c r="Y7" s="1"/>
      <c r="Z7" s="1"/>
    </row>
    <row r="8" spans="1:26" ht="13.5" customHeight="1" x14ac:dyDescent="0.15"/>
    <row r="9" spans="1:26" ht="21" customHeight="1" x14ac:dyDescent="0.15">
      <c r="B9" s="206" t="s">
        <v>86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</row>
    <row r="10" spans="1:26" ht="23.25" customHeight="1" x14ac:dyDescent="0.15">
      <c r="A10" s="1"/>
      <c r="B10" s="460" t="s">
        <v>32</v>
      </c>
      <c r="C10" s="460" t="s">
        <v>149</v>
      </c>
      <c r="D10" s="460" t="s">
        <v>33</v>
      </c>
      <c r="E10" s="460" t="s">
        <v>120</v>
      </c>
      <c r="F10" s="460" t="s">
        <v>34</v>
      </c>
      <c r="G10" s="460" t="s">
        <v>121</v>
      </c>
      <c r="H10" s="460" t="s">
        <v>119</v>
      </c>
      <c r="I10" s="460" t="s">
        <v>87</v>
      </c>
      <c r="J10" s="461" t="s">
        <v>161</v>
      </c>
      <c r="K10" s="462"/>
      <c r="L10" s="461" t="s">
        <v>162</v>
      </c>
      <c r="M10" s="462"/>
      <c r="N10" s="463" t="s">
        <v>35</v>
      </c>
      <c r="O10" s="464" t="s">
        <v>36</v>
      </c>
      <c r="P10" s="465" t="s">
        <v>150</v>
      </c>
      <c r="Q10" s="466" t="s">
        <v>170</v>
      </c>
      <c r="R10" s="292" t="s">
        <v>195</v>
      </c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15">
      <c r="A11" s="1"/>
      <c r="B11" s="467"/>
      <c r="C11" s="468"/>
      <c r="D11" s="467"/>
      <c r="E11" s="467"/>
      <c r="F11" s="467"/>
      <c r="G11" s="467"/>
      <c r="H11" s="467"/>
      <c r="I11" s="467"/>
      <c r="J11" s="469" t="s">
        <v>18</v>
      </c>
      <c r="K11" s="469" t="s">
        <v>37</v>
      </c>
      <c r="L11" s="470" t="s">
        <v>38</v>
      </c>
      <c r="M11" s="469" t="s">
        <v>37</v>
      </c>
      <c r="N11" s="471"/>
      <c r="O11" s="472"/>
      <c r="P11" s="473"/>
      <c r="Q11" s="292"/>
      <c r="R11" s="293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15">
      <c r="A12" s="1"/>
      <c r="B12" s="474">
        <v>1</v>
      </c>
      <c r="C12" s="475"/>
      <c r="D12" s="476"/>
      <c r="E12" s="476"/>
      <c r="F12" s="476"/>
      <c r="G12" s="476"/>
      <c r="H12" s="476"/>
      <c r="I12" s="476"/>
      <c r="J12" s="477"/>
      <c r="K12" s="477"/>
      <c r="L12" s="477"/>
      <c r="M12" s="477"/>
      <c r="N12" s="478"/>
      <c r="O12" s="478"/>
      <c r="P12" s="479">
        <f>+_xlfn.DAYS(O12,N12)</f>
        <v>0</v>
      </c>
      <c r="Q12" s="187"/>
      <c r="R12" s="187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15">
      <c r="A13" s="1"/>
      <c r="B13" s="474">
        <v>2</v>
      </c>
      <c r="C13" s="475"/>
      <c r="D13" s="476"/>
      <c r="E13" s="476"/>
      <c r="F13" s="476"/>
      <c r="G13" s="476"/>
      <c r="H13" s="476"/>
      <c r="I13" s="476"/>
      <c r="J13" s="477"/>
      <c r="K13" s="477"/>
      <c r="L13" s="477"/>
      <c r="M13" s="477"/>
      <c r="N13" s="478"/>
      <c r="O13" s="478"/>
      <c r="P13" s="479">
        <f t="shared" ref="P13:P17" si="0">+_xlfn.DAYS(O13,N13)</f>
        <v>0</v>
      </c>
      <c r="Q13" s="187"/>
      <c r="R13" s="187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15">
      <c r="A14" s="1"/>
      <c r="B14" s="474">
        <v>3</v>
      </c>
      <c r="C14" s="475"/>
      <c r="D14" s="476"/>
      <c r="E14" s="476"/>
      <c r="F14" s="476"/>
      <c r="G14" s="476"/>
      <c r="H14" s="476"/>
      <c r="I14" s="476"/>
      <c r="J14" s="477"/>
      <c r="K14" s="477"/>
      <c r="L14" s="477"/>
      <c r="M14" s="477"/>
      <c r="N14" s="478"/>
      <c r="O14" s="478"/>
      <c r="P14" s="479">
        <f t="shared" si="0"/>
        <v>0</v>
      </c>
      <c r="Q14" s="187"/>
      <c r="R14" s="187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15">
      <c r="A15" s="1"/>
      <c r="B15" s="474" t="s">
        <v>147</v>
      </c>
      <c r="C15" s="475"/>
      <c r="D15" s="476"/>
      <c r="E15" s="476"/>
      <c r="F15" s="476"/>
      <c r="G15" s="476"/>
      <c r="H15" s="476"/>
      <c r="I15" s="476"/>
      <c r="J15" s="477"/>
      <c r="K15" s="477"/>
      <c r="L15" s="477"/>
      <c r="M15" s="477"/>
      <c r="N15" s="478"/>
      <c r="O15" s="478"/>
      <c r="P15" s="479">
        <f t="shared" si="0"/>
        <v>0</v>
      </c>
      <c r="Q15" s="187"/>
      <c r="R15" s="187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15">
      <c r="A16" s="1"/>
      <c r="B16" s="474" t="s">
        <v>147</v>
      </c>
      <c r="C16" s="475"/>
      <c r="D16" s="476"/>
      <c r="E16" s="476"/>
      <c r="F16" s="476"/>
      <c r="G16" s="476"/>
      <c r="H16" s="476"/>
      <c r="I16" s="476"/>
      <c r="J16" s="477"/>
      <c r="K16" s="477"/>
      <c r="L16" s="477"/>
      <c r="M16" s="477"/>
      <c r="N16" s="478"/>
      <c r="O16" s="478"/>
      <c r="P16" s="479">
        <f t="shared" si="0"/>
        <v>0</v>
      </c>
      <c r="Q16" s="187"/>
      <c r="R16" s="187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15">
      <c r="A17" s="1"/>
      <c r="B17" s="474" t="s">
        <v>148</v>
      </c>
      <c r="C17" s="475"/>
      <c r="D17" s="476"/>
      <c r="E17" s="476"/>
      <c r="F17" s="476"/>
      <c r="G17" s="476"/>
      <c r="H17" s="476"/>
      <c r="I17" s="476"/>
      <c r="J17" s="477"/>
      <c r="K17" s="477"/>
      <c r="L17" s="477"/>
      <c r="M17" s="477"/>
      <c r="N17" s="478"/>
      <c r="O17" s="478"/>
      <c r="P17" s="479">
        <f t="shared" si="0"/>
        <v>0</v>
      </c>
      <c r="Q17" s="187"/>
      <c r="R17" s="187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15"/>
    <row r="19" spans="1:26" ht="13.5" customHeight="1" x14ac:dyDescent="0.15">
      <c r="A19" s="1"/>
      <c r="B19" s="1"/>
      <c r="C19" s="1"/>
      <c r="D19" s="1"/>
      <c r="E19" s="480"/>
      <c r="F19" s="48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15">
      <c r="B20" s="481" t="s">
        <v>144</v>
      </c>
    </row>
    <row r="21" spans="1:26" ht="13.5" customHeight="1" x14ac:dyDescent="0.15"/>
    <row r="22" spans="1:26" ht="13.5" customHeight="1" x14ac:dyDescent="0.15"/>
    <row r="23" spans="1:26" ht="13.5" customHeight="1" x14ac:dyDescent="0.15"/>
    <row r="24" spans="1:26" ht="13.5" customHeight="1" x14ac:dyDescent="0.15"/>
    <row r="25" spans="1:26" ht="13.5" customHeight="1" x14ac:dyDescent="0.15"/>
    <row r="26" spans="1:26" ht="13.5" customHeight="1" x14ac:dyDescent="0.15"/>
    <row r="27" spans="1:26" ht="13.5" customHeight="1" x14ac:dyDescent="0.15"/>
    <row r="28" spans="1:26" ht="13.5" customHeight="1" x14ac:dyDescent="0.15"/>
    <row r="29" spans="1:26" ht="13.5" customHeight="1" x14ac:dyDescent="0.15"/>
    <row r="30" spans="1:26" ht="13.5" customHeight="1" x14ac:dyDescent="0.15"/>
    <row r="31" spans="1:26" ht="13.5" customHeight="1" x14ac:dyDescent="0.15"/>
    <row r="32" spans="1:26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</sheetData>
  <mergeCells count="20">
    <mergeCell ref="B3:P3"/>
    <mergeCell ref="B5:P5"/>
    <mergeCell ref="B10:B11"/>
    <mergeCell ref="D10:D11"/>
    <mergeCell ref="E10:E11"/>
    <mergeCell ref="L10:M10"/>
    <mergeCell ref="N10:N11"/>
    <mergeCell ref="O10:O11"/>
    <mergeCell ref="C10:C11"/>
    <mergeCell ref="F10:F11"/>
    <mergeCell ref="G10:G11"/>
    <mergeCell ref="H10:H11"/>
    <mergeCell ref="I10:I11"/>
    <mergeCell ref="J10:K10"/>
    <mergeCell ref="B7:E7"/>
    <mergeCell ref="Q10:Q11"/>
    <mergeCell ref="P10:P11"/>
    <mergeCell ref="R10:R11"/>
    <mergeCell ref="B9:R9"/>
    <mergeCell ref="B4:P4"/>
  </mergeCells>
  <dataValidations count="1">
    <dataValidation type="list" allowBlank="1" showInputMessage="1" showErrorMessage="1" sqref="I12" xr:uid="{00000000-0002-0000-0500-000000000000}">
      <formula1>"1. Presencial,2. Virtual"</formula1>
    </dataValidation>
  </dataValidations>
  <printOptions horizontalCentered="1"/>
  <pageMargins left="0.71" right="0.39370078740157483" top="0.98425196850393704" bottom="0.70866141732283472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000"/>
  <sheetViews>
    <sheetView showGridLines="0" zoomScale="85" zoomScaleNormal="85" workbookViewId="0">
      <selection sqref="A1:XFD1048576"/>
    </sheetView>
  </sheetViews>
  <sheetFormatPr baseColWidth="10" defaultColWidth="14.5" defaultRowHeight="15" customHeight="1" x14ac:dyDescent="0.15"/>
  <cols>
    <col min="1" max="2" width="37.5" style="190" customWidth="1"/>
    <col min="3" max="3" width="31.1640625" style="190" customWidth="1"/>
    <col min="4" max="6" width="31" style="190" customWidth="1"/>
    <col min="7" max="13" width="27.1640625" style="190" customWidth="1"/>
    <col min="14" max="14" width="29.83203125" style="190" customWidth="1"/>
    <col min="15" max="35" width="11.5" style="190" customWidth="1"/>
    <col min="36" max="16384" width="14.5" style="190"/>
  </cols>
  <sheetData>
    <row r="1" spans="1:35" ht="15" customHeight="1" x14ac:dyDescent="0.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35" ht="16" customHeight="1" x14ac:dyDescent="0.15">
      <c r="A2" s="294" t="s">
        <v>76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7"/>
      <c r="AB2" s="7"/>
      <c r="AC2" s="7"/>
      <c r="AD2" s="7"/>
      <c r="AE2" s="7"/>
      <c r="AF2" s="7"/>
      <c r="AG2" s="7"/>
      <c r="AH2" s="7"/>
      <c r="AI2" s="7"/>
    </row>
    <row r="3" spans="1:35" ht="16" customHeight="1" x14ac:dyDescent="0.15">
      <c r="A3" s="294" t="s">
        <v>212</v>
      </c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7"/>
      <c r="AB3" s="7"/>
      <c r="AC3" s="7"/>
      <c r="AD3" s="7"/>
      <c r="AE3" s="7"/>
      <c r="AF3" s="7"/>
      <c r="AG3" s="7"/>
      <c r="AH3" s="7"/>
      <c r="AI3" s="7"/>
    </row>
    <row r="4" spans="1:35" ht="13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35" ht="104.25" customHeight="1" thickBot="1" x14ac:dyDescent="0.2">
      <c r="A5" s="482" t="s">
        <v>143</v>
      </c>
      <c r="B5" s="482" t="s">
        <v>30</v>
      </c>
      <c r="C5" s="482" t="s">
        <v>154</v>
      </c>
      <c r="D5" s="8" t="s">
        <v>31</v>
      </c>
      <c r="E5" s="8" t="s">
        <v>100</v>
      </c>
      <c r="F5" s="8" t="s">
        <v>94</v>
      </c>
      <c r="G5" s="8" t="s">
        <v>115</v>
      </c>
      <c r="H5" s="8" t="s">
        <v>232</v>
      </c>
      <c r="I5" s="8" t="s">
        <v>96</v>
      </c>
      <c r="J5" s="8" t="s">
        <v>97</v>
      </c>
      <c r="K5" s="8" t="s">
        <v>98</v>
      </c>
      <c r="L5" s="483" t="s">
        <v>95</v>
      </c>
      <c r="M5" s="8" t="s">
        <v>116</v>
      </c>
      <c r="N5" s="8" t="s">
        <v>99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3.5" customHeight="1" x14ac:dyDescent="0.15">
      <c r="A6" s="77"/>
      <c r="B6" s="77"/>
      <c r="C6" s="77"/>
      <c r="D6" s="10"/>
      <c r="E6" s="79"/>
      <c r="F6" s="79"/>
      <c r="G6" s="79"/>
      <c r="H6" s="79"/>
      <c r="I6" s="79"/>
      <c r="J6" s="79"/>
      <c r="K6" s="79"/>
      <c r="L6" s="81">
        <f>+SUM(G6:K6)</f>
        <v>0</v>
      </c>
      <c r="M6" s="79"/>
      <c r="N6" s="79"/>
    </row>
    <row r="7" spans="1:35" ht="13.5" customHeight="1" x14ac:dyDescent="0.15">
      <c r="A7" s="78"/>
      <c r="B7" s="78"/>
      <c r="C7" s="78"/>
      <c r="D7" s="11"/>
      <c r="E7" s="80"/>
      <c r="F7" s="80"/>
      <c r="G7" s="80"/>
      <c r="H7" s="80"/>
      <c r="I7" s="80"/>
      <c r="J7" s="80"/>
      <c r="K7" s="80"/>
      <c r="L7" s="81">
        <f t="shared" ref="L7:L10" si="0">+SUM(G7:K7)</f>
        <v>0</v>
      </c>
      <c r="M7" s="80"/>
      <c r="N7" s="80"/>
    </row>
    <row r="8" spans="1:35" ht="13.5" customHeight="1" x14ac:dyDescent="0.15">
      <c r="A8" s="78"/>
      <c r="B8" s="78"/>
      <c r="C8" s="78"/>
      <c r="D8" s="11"/>
      <c r="E8" s="80"/>
      <c r="F8" s="80"/>
      <c r="G8" s="80"/>
      <c r="H8" s="80"/>
      <c r="I8" s="80"/>
      <c r="J8" s="80"/>
      <c r="K8" s="80"/>
      <c r="L8" s="81">
        <f t="shared" si="0"/>
        <v>0</v>
      </c>
      <c r="M8" s="80"/>
      <c r="N8" s="80"/>
    </row>
    <row r="9" spans="1:35" ht="13.5" customHeight="1" x14ac:dyDescent="0.15">
      <c r="A9" s="78"/>
      <c r="B9" s="78"/>
      <c r="C9" s="78"/>
      <c r="D9" s="11"/>
      <c r="E9" s="80"/>
      <c r="F9" s="80"/>
      <c r="G9" s="80"/>
      <c r="H9" s="80"/>
      <c r="I9" s="80"/>
      <c r="J9" s="80"/>
      <c r="K9" s="80"/>
      <c r="L9" s="81">
        <f t="shared" si="0"/>
        <v>0</v>
      </c>
      <c r="M9" s="80"/>
      <c r="N9" s="80"/>
    </row>
    <row r="10" spans="1:35" ht="13.5" customHeight="1" x14ac:dyDescent="0.15">
      <c r="A10" s="78"/>
      <c r="B10" s="78"/>
      <c r="C10" s="78"/>
      <c r="D10" s="11"/>
      <c r="E10" s="80"/>
      <c r="F10" s="80"/>
      <c r="G10" s="80"/>
      <c r="H10" s="80"/>
      <c r="I10" s="80"/>
      <c r="J10" s="80"/>
      <c r="K10" s="80"/>
      <c r="L10" s="81">
        <f t="shared" si="0"/>
        <v>0</v>
      </c>
      <c r="M10" s="80"/>
      <c r="N10" s="80"/>
    </row>
    <row r="11" spans="1:35" ht="13.5" customHeight="1" x14ac:dyDescent="0.15"/>
    <row r="12" spans="1:35" ht="13.5" customHeight="1" x14ac:dyDescent="0.15"/>
    <row r="13" spans="1:35" ht="13.5" customHeight="1" x14ac:dyDescent="0.15">
      <c r="A13" s="190" t="s">
        <v>135</v>
      </c>
    </row>
    <row r="14" spans="1:35" ht="13.5" customHeight="1" x14ac:dyDescent="0.15"/>
    <row r="15" spans="1:35" ht="13.5" customHeight="1" x14ac:dyDescent="0.15"/>
    <row r="16" spans="1:35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</sheetData>
  <mergeCells count="5">
    <mergeCell ref="A3:N3"/>
    <mergeCell ref="A1:N1"/>
    <mergeCell ref="O1:Z1"/>
    <mergeCell ref="A2:N2"/>
    <mergeCell ref="O2:Z2"/>
  </mergeCells>
  <dataValidations count="1">
    <dataValidation type="list" allowBlank="1" showInputMessage="1" showErrorMessage="1" sqref="D6:D1048576" xr:uid="{00000000-0002-0000-0600-000000000000}">
      <formula1>"A1,A,B,C,Reconocido"</formula1>
    </dataValidation>
  </dataValidations>
  <pageMargins left="0.75" right="0.75" top="1" bottom="1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001"/>
  <sheetViews>
    <sheetView zoomScale="85" zoomScaleNormal="85" workbookViewId="0">
      <selection sqref="A1:XFD1048576"/>
    </sheetView>
  </sheetViews>
  <sheetFormatPr baseColWidth="10" defaultColWidth="14.5" defaultRowHeight="15" customHeight="1" x14ac:dyDescent="0.15"/>
  <cols>
    <col min="1" max="1" width="6.33203125" style="190" customWidth="1"/>
    <col min="2" max="2" width="2.83203125" style="190" hidden="1" customWidth="1"/>
    <col min="3" max="3" width="10.83203125" style="190" hidden="1" customWidth="1"/>
    <col min="4" max="4" width="47.5" style="190" customWidth="1"/>
    <col min="5" max="20" width="13.6640625" style="190" customWidth="1"/>
    <col min="21" max="21" width="7.1640625" style="190" bestFit="1" customWidth="1"/>
    <col min="22" max="28" width="10.6640625" style="190" customWidth="1"/>
    <col min="29" max="16384" width="14.5" style="190"/>
  </cols>
  <sheetData>
    <row r="1" spans="1:25" ht="15" customHeight="1" x14ac:dyDescent="0.15">
      <c r="D1" s="298" t="s">
        <v>0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5" ht="12" x14ac:dyDescent="0.15">
      <c r="A2" s="12"/>
      <c r="B2" s="12"/>
      <c r="C2" s="12"/>
      <c r="D2" s="299" t="s">
        <v>76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</row>
    <row r="3" spans="1:25" ht="15" customHeight="1" x14ac:dyDescent="0.15">
      <c r="A3" s="17"/>
      <c r="B3" s="17"/>
      <c r="C3" s="17"/>
      <c r="D3" s="300" t="s">
        <v>213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1:25" ht="15" customHeight="1" x14ac:dyDescent="0.15">
      <c r="A4" s="17"/>
      <c r="B4" s="17"/>
      <c r="C4" s="17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</row>
    <row r="5" spans="1:25" ht="15" customHeight="1" x14ac:dyDescent="0.15">
      <c r="A5" s="17"/>
      <c r="B5" s="17"/>
      <c r="C5" s="17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spans="1:25" ht="15" customHeight="1" x14ac:dyDescent="0.15">
      <c r="D6" s="190" t="s">
        <v>39</v>
      </c>
    </row>
    <row r="7" spans="1:25" ht="12" x14ac:dyDescent="0.15">
      <c r="D7" s="7" t="s">
        <v>40</v>
      </c>
    </row>
    <row r="8" spans="1:25" ht="15" customHeight="1" thickBot="1" x14ac:dyDescent="0.2"/>
    <row r="9" spans="1:25" ht="61.5" customHeight="1" thickBot="1" x14ac:dyDescent="0.2">
      <c r="D9" s="484"/>
      <c r="E9" s="485">
        <v>2016</v>
      </c>
      <c r="F9" s="486"/>
      <c r="G9" s="485">
        <v>2017</v>
      </c>
      <c r="H9" s="486"/>
      <c r="I9" s="485">
        <v>2018</v>
      </c>
      <c r="J9" s="486"/>
      <c r="K9" s="485">
        <v>2019</v>
      </c>
      <c r="L9" s="486"/>
      <c r="M9" s="485">
        <v>2020</v>
      </c>
      <c r="N9" s="486"/>
      <c r="O9" s="485">
        <v>2021</v>
      </c>
      <c r="P9" s="486"/>
      <c r="Q9" s="487" t="s">
        <v>21</v>
      </c>
      <c r="R9" s="488"/>
      <c r="S9" s="487" t="s">
        <v>17</v>
      </c>
      <c r="T9" s="489"/>
      <c r="U9" s="304" t="s">
        <v>176</v>
      </c>
      <c r="V9" s="305"/>
      <c r="W9" s="305"/>
      <c r="X9" s="305"/>
      <c r="Y9" s="306"/>
    </row>
    <row r="10" spans="1:25" ht="51.75" customHeight="1" thickBot="1" x14ac:dyDescent="0.2">
      <c r="D10" s="490" t="s">
        <v>84</v>
      </c>
      <c r="E10" s="491" t="s">
        <v>82</v>
      </c>
      <c r="F10" s="492" t="s">
        <v>122</v>
      </c>
      <c r="G10" s="491" t="s">
        <v>82</v>
      </c>
      <c r="H10" s="492" t="s">
        <v>122</v>
      </c>
      <c r="I10" s="491" t="s">
        <v>82</v>
      </c>
      <c r="J10" s="492" t="s">
        <v>122</v>
      </c>
      <c r="K10" s="491" t="s">
        <v>82</v>
      </c>
      <c r="L10" s="492" t="s">
        <v>122</v>
      </c>
      <c r="M10" s="491" t="s">
        <v>82</v>
      </c>
      <c r="N10" s="492" t="s">
        <v>122</v>
      </c>
      <c r="O10" s="491" t="s">
        <v>82</v>
      </c>
      <c r="P10" s="492" t="s">
        <v>122</v>
      </c>
      <c r="Q10" s="493" t="s">
        <v>82</v>
      </c>
      <c r="R10" s="494" t="s">
        <v>122</v>
      </c>
      <c r="S10" s="493" t="s">
        <v>82</v>
      </c>
      <c r="T10" s="495" t="s">
        <v>122</v>
      </c>
      <c r="U10" s="177" t="s">
        <v>175</v>
      </c>
      <c r="V10" s="177" t="s">
        <v>171</v>
      </c>
      <c r="W10" s="177" t="s">
        <v>172</v>
      </c>
      <c r="X10" s="177" t="s">
        <v>173</v>
      </c>
      <c r="Y10" s="177" t="s">
        <v>169</v>
      </c>
    </row>
    <row r="11" spans="1:25" ht="12" x14ac:dyDescent="0.15">
      <c r="D11" s="14" t="s">
        <v>77</v>
      </c>
      <c r="E11" s="82"/>
      <c r="F11" s="83"/>
      <c r="G11" s="82"/>
      <c r="H11" s="83"/>
      <c r="I11" s="82"/>
      <c r="J11" s="83"/>
      <c r="K11" s="82"/>
      <c r="L11" s="83"/>
      <c r="M11" s="82"/>
      <c r="N11" s="83"/>
      <c r="O11" s="82"/>
      <c r="P11" s="83"/>
      <c r="Q11" s="95" t="e">
        <f>+AVERAGE(E11,G11,I11,K11,M11,O11)</f>
        <v>#DIV/0!</v>
      </c>
      <c r="R11" s="96" t="e">
        <f>+AVERAGE(F11,H11,J11,L11,N11,P11)</f>
        <v>#DIV/0!</v>
      </c>
      <c r="S11" s="92">
        <f>+SUM(E11,G11,I11,K11,M11,O11)</f>
        <v>0</v>
      </c>
      <c r="T11" s="161">
        <f>+SUM(F11,H11,J11,L11,N11,P11)</f>
        <v>0</v>
      </c>
      <c r="U11" s="163"/>
      <c r="V11" s="163"/>
      <c r="W11" s="163"/>
      <c r="X11" s="163"/>
      <c r="Y11" s="163"/>
    </row>
    <row r="12" spans="1:25" ht="12" x14ac:dyDescent="0.15">
      <c r="D12" s="15" t="s">
        <v>78</v>
      </c>
      <c r="E12" s="84"/>
      <c r="F12" s="85"/>
      <c r="G12" s="84"/>
      <c r="H12" s="85"/>
      <c r="I12" s="84"/>
      <c r="J12" s="85"/>
      <c r="K12" s="84"/>
      <c r="L12" s="85"/>
      <c r="M12" s="84"/>
      <c r="N12" s="85"/>
      <c r="O12" s="84"/>
      <c r="P12" s="85"/>
      <c r="Q12" s="95" t="e">
        <f t="shared" ref="Q12:Q15" si="0">+AVERAGE(E12,G12,I12,K12,M12,O12)</f>
        <v>#DIV/0!</v>
      </c>
      <c r="R12" s="96" t="e">
        <f t="shared" ref="R12:R15" si="1">+AVERAGE(F12,H12,J12,L12,N12,P12)</f>
        <v>#DIV/0!</v>
      </c>
      <c r="S12" s="92">
        <f t="shared" ref="S12:S15" si="2">+SUM(E12,G12,I12,K12,M12,O12)</f>
        <v>0</v>
      </c>
      <c r="T12" s="161">
        <f t="shared" ref="T12:T15" si="3">+SUM(F12,H12,J12,L12,N12,P12)</f>
        <v>0</v>
      </c>
      <c r="U12" s="163"/>
      <c r="V12" s="163"/>
      <c r="W12" s="163"/>
      <c r="X12" s="163"/>
      <c r="Y12" s="163"/>
    </row>
    <row r="13" spans="1:25" ht="12" x14ac:dyDescent="0.15">
      <c r="C13" s="301"/>
      <c r="D13" s="15" t="s">
        <v>79</v>
      </c>
      <c r="E13" s="84"/>
      <c r="F13" s="85"/>
      <c r="G13" s="84"/>
      <c r="H13" s="85"/>
      <c r="I13" s="84"/>
      <c r="J13" s="85"/>
      <c r="K13" s="84"/>
      <c r="L13" s="85"/>
      <c r="M13" s="84"/>
      <c r="N13" s="85"/>
      <c r="O13" s="84"/>
      <c r="P13" s="85"/>
      <c r="Q13" s="95" t="e">
        <f t="shared" si="0"/>
        <v>#DIV/0!</v>
      </c>
      <c r="R13" s="96" t="e">
        <f t="shared" si="1"/>
        <v>#DIV/0!</v>
      </c>
      <c r="S13" s="92">
        <f t="shared" si="2"/>
        <v>0</v>
      </c>
      <c r="T13" s="161">
        <f t="shared" si="3"/>
        <v>0</v>
      </c>
      <c r="U13" s="163"/>
      <c r="V13" s="163"/>
      <c r="W13" s="163"/>
      <c r="X13" s="163"/>
      <c r="Y13" s="163"/>
    </row>
    <row r="14" spans="1:25" ht="12" x14ac:dyDescent="0.15">
      <c r="C14" s="302"/>
      <c r="D14" s="15" t="s">
        <v>80</v>
      </c>
      <c r="E14" s="84"/>
      <c r="F14" s="85"/>
      <c r="G14" s="84"/>
      <c r="H14" s="85"/>
      <c r="I14" s="84"/>
      <c r="J14" s="85"/>
      <c r="K14" s="84"/>
      <c r="L14" s="85"/>
      <c r="M14" s="84"/>
      <c r="N14" s="85"/>
      <c r="O14" s="84"/>
      <c r="P14" s="85"/>
      <c r="Q14" s="95" t="e">
        <f t="shared" si="0"/>
        <v>#DIV/0!</v>
      </c>
      <c r="R14" s="96" t="e">
        <f t="shared" si="1"/>
        <v>#DIV/0!</v>
      </c>
      <c r="S14" s="92">
        <f t="shared" si="2"/>
        <v>0</v>
      </c>
      <c r="T14" s="161">
        <f t="shared" si="3"/>
        <v>0</v>
      </c>
      <c r="U14" s="163"/>
      <c r="V14" s="163"/>
      <c r="W14" s="163"/>
      <c r="X14" s="163"/>
      <c r="Y14" s="163"/>
    </row>
    <row r="15" spans="1:25" ht="13" thickBot="1" x14ac:dyDescent="0.2">
      <c r="C15" s="302"/>
      <c r="D15" s="16" t="s">
        <v>81</v>
      </c>
      <c r="E15" s="86"/>
      <c r="F15" s="87"/>
      <c r="G15" s="86"/>
      <c r="H15" s="87"/>
      <c r="I15" s="86"/>
      <c r="J15" s="87"/>
      <c r="K15" s="86"/>
      <c r="L15" s="87"/>
      <c r="M15" s="86"/>
      <c r="N15" s="87"/>
      <c r="O15" s="86"/>
      <c r="P15" s="87"/>
      <c r="Q15" s="95" t="e">
        <f t="shared" si="0"/>
        <v>#DIV/0!</v>
      </c>
      <c r="R15" s="96" t="e">
        <f t="shared" si="1"/>
        <v>#DIV/0!</v>
      </c>
      <c r="S15" s="92">
        <f t="shared" si="2"/>
        <v>0</v>
      </c>
      <c r="T15" s="161">
        <f t="shared" si="3"/>
        <v>0</v>
      </c>
      <c r="U15" s="163"/>
      <c r="V15" s="163"/>
      <c r="W15" s="163"/>
      <c r="X15" s="163"/>
      <c r="Y15" s="163"/>
    </row>
    <row r="16" spans="1:25" ht="14" thickBot="1" x14ac:dyDescent="0.2">
      <c r="C16" s="189"/>
      <c r="D16" s="27" t="s">
        <v>22</v>
      </c>
      <c r="E16" s="88">
        <f>+SUM(E11:E15)</f>
        <v>0</v>
      </c>
      <c r="F16" s="88">
        <f t="shared" ref="F16:T16" si="4">+SUM(F11:F15)</f>
        <v>0</v>
      </c>
      <c r="G16" s="88">
        <f t="shared" si="4"/>
        <v>0</v>
      </c>
      <c r="H16" s="88">
        <f t="shared" si="4"/>
        <v>0</v>
      </c>
      <c r="I16" s="88">
        <f t="shared" si="4"/>
        <v>0</v>
      </c>
      <c r="J16" s="88">
        <f t="shared" si="4"/>
        <v>0</v>
      </c>
      <c r="K16" s="88">
        <f t="shared" si="4"/>
        <v>0</v>
      </c>
      <c r="L16" s="88">
        <f t="shared" si="4"/>
        <v>0</v>
      </c>
      <c r="M16" s="88">
        <f t="shared" si="4"/>
        <v>0</v>
      </c>
      <c r="N16" s="88">
        <f t="shared" si="4"/>
        <v>0</v>
      </c>
      <c r="O16" s="88">
        <f t="shared" si="4"/>
        <v>0</v>
      </c>
      <c r="P16" s="88">
        <f t="shared" si="4"/>
        <v>0</v>
      </c>
      <c r="Q16" s="97" t="e">
        <f>+AVERAGE(Q11:Q15)</f>
        <v>#DIV/0!</v>
      </c>
      <c r="R16" s="97" t="e">
        <f>+AVERAGE(R11:R15)</f>
        <v>#DIV/0!</v>
      </c>
      <c r="S16" s="94">
        <f t="shared" si="4"/>
        <v>0</v>
      </c>
      <c r="T16" s="162">
        <f t="shared" si="4"/>
        <v>0</v>
      </c>
      <c r="U16" s="163"/>
      <c r="V16" s="163"/>
      <c r="W16" s="163"/>
      <c r="X16" s="163"/>
      <c r="Y16" s="163"/>
    </row>
    <row r="17" spans="3:25" ht="12" x14ac:dyDescent="0.15">
      <c r="C17" s="303"/>
      <c r="D17" s="13"/>
    </row>
    <row r="18" spans="3:25" ht="13" x14ac:dyDescent="0.15">
      <c r="C18" s="302"/>
      <c r="D18" s="13" t="s">
        <v>39</v>
      </c>
    </row>
    <row r="19" spans="3:25" ht="12" x14ac:dyDescent="0.15">
      <c r="C19" s="303"/>
      <c r="D19" s="13"/>
    </row>
    <row r="20" spans="3:25" ht="12" x14ac:dyDescent="0.15">
      <c r="C20" s="302"/>
      <c r="D20" s="7" t="s">
        <v>41</v>
      </c>
    </row>
    <row r="21" spans="3:25" ht="13" thickBot="1" x14ac:dyDescent="0.2">
      <c r="C21" s="303"/>
    </row>
    <row r="22" spans="3:25" ht="98.25" customHeight="1" thickBot="1" x14ac:dyDescent="0.2">
      <c r="C22" s="302"/>
      <c r="D22" s="484"/>
      <c r="E22" s="485">
        <v>2016</v>
      </c>
      <c r="F22" s="486"/>
      <c r="G22" s="485">
        <v>2017</v>
      </c>
      <c r="H22" s="486"/>
      <c r="I22" s="485">
        <v>2018</v>
      </c>
      <c r="J22" s="486"/>
      <c r="K22" s="485">
        <v>2019</v>
      </c>
      <c r="L22" s="486"/>
      <c r="M22" s="485">
        <v>2020</v>
      </c>
      <c r="N22" s="486"/>
      <c r="O22" s="485">
        <v>2021</v>
      </c>
      <c r="P22" s="486"/>
      <c r="Q22" s="487" t="s">
        <v>21</v>
      </c>
      <c r="R22" s="488"/>
      <c r="S22" s="487" t="s">
        <v>17</v>
      </c>
      <c r="T22" s="489"/>
      <c r="U22" s="307" t="s">
        <v>176</v>
      </c>
      <c r="V22" s="307"/>
      <c r="W22" s="307"/>
      <c r="X22" s="307"/>
      <c r="Y22" s="307"/>
    </row>
    <row r="23" spans="3:25" ht="43.5" customHeight="1" thickBot="1" x14ac:dyDescent="0.2">
      <c r="D23" s="490" t="s">
        <v>84</v>
      </c>
      <c r="E23" s="491" t="s">
        <v>82</v>
      </c>
      <c r="F23" s="492" t="s">
        <v>123</v>
      </c>
      <c r="G23" s="491" t="s">
        <v>82</v>
      </c>
      <c r="H23" s="492" t="s">
        <v>123</v>
      </c>
      <c r="I23" s="491" t="s">
        <v>82</v>
      </c>
      <c r="J23" s="492" t="s">
        <v>123</v>
      </c>
      <c r="K23" s="491" t="s">
        <v>82</v>
      </c>
      <c r="L23" s="492" t="s">
        <v>123</v>
      </c>
      <c r="M23" s="491" t="s">
        <v>82</v>
      </c>
      <c r="N23" s="492" t="s">
        <v>123</v>
      </c>
      <c r="O23" s="491" t="s">
        <v>82</v>
      </c>
      <c r="P23" s="492" t="s">
        <v>123</v>
      </c>
      <c r="Q23" s="493" t="s">
        <v>82</v>
      </c>
      <c r="R23" s="494" t="s">
        <v>123</v>
      </c>
      <c r="S23" s="493" t="s">
        <v>82</v>
      </c>
      <c r="T23" s="496" t="s">
        <v>83</v>
      </c>
      <c r="U23" s="177" t="s">
        <v>175</v>
      </c>
      <c r="V23" s="177" t="s">
        <v>171</v>
      </c>
      <c r="W23" s="177" t="s">
        <v>172</v>
      </c>
      <c r="X23" s="177" t="s">
        <v>173</v>
      </c>
      <c r="Y23" s="177" t="s">
        <v>174</v>
      </c>
    </row>
    <row r="24" spans="3:25" ht="15.75" customHeight="1" x14ac:dyDescent="0.15">
      <c r="D24" s="14" t="s">
        <v>77</v>
      </c>
      <c r="E24" s="82"/>
      <c r="F24" s="83"/>
      <c r="G24" s="82"/>
      <c r="H24" s="83"/>
      <c r="I24" s="82"/>
      <c r="J24" s="83"/>
      <c r="K24" s="82"/>
      <c r="L24" s="83"/>
      <c r="M24" s="82"/>
      <c r="N24" s="83"/>
      <c r="O24" s="82"/>
      <c r="P24" s="83"/>
      <c r="Q24" s="95" t="e">
        <f>+AVERAGE(E24,G24,I24,K24,M24,O24)</f>
        <v>#DIV/0!</v>
      </c>
      <c r="R24" s="96" t="e">
        <f>+AVERAGE(F24,H24,J24,L24,N24,P24)</f>
        <v>#DIV/0!</v>
      </c>
      <c r="S24" s="92">
        <f>+SUM(E24,G24,I24,K24,M24,O24)</f>
        <v>0</v>
      </c>
      <c r="T24" s="161">
        <f>+SUM(F24,H24,J24,L24,N24,P24)</f>
        <v>0</v>
      </c>
      <c r="U24" s="163"/>
      <c r="V24" s="163"/>
      <c r="W24" s="163"/>
      <c r="X24" s="163"/>
      <c r="Y24" s="163"/>
    </row>
    <row r="25" spans="3:25" ht="15.75" customHeight="1" x14ac:dyDescent="0.15">
      <c r="D25" s="15" t="s">
        <v>78</v>
      </c>
      <c r="E25" s="84"/>
      <c r="F25" s="85"/>
      <c r="G25" s="84"/>
      <c r="H25" s="85"/>
      <c r="I25" s="84"/>
      <c r="J25" s="85"/>
      <c r="K25" s="84"/>
      <c r="L25" s="85"/>
      <c r="M25" s="84"/>
      <c r="N25" s="85"/>
      <c r="O25" s="84"/>
      <c r="P25" s="85"/>
      <c r="Q25" s="95" t="e">
        <f t="shared" ref="Q25:Q28" si="5">+AVERAGE(E25,G25,I25,K25,M25,O25)</f>
        <v>#DIV/0!</v>
      </c>
      <c r="R25" s="96" t="e">
        <f t="shared" ref="R25:R28" si="6">+AVERAGE(F25,H25,J25,L25,N25,P25)</f>
        <v>#DIV/0!</v>
      </c>
      <c r="S25" s="92">
        <f>+SUM(E25,G25,I25,K25,M25,O25)</f>
        <v>0</v>
      </c>
      <c r="T25" s="161">
        <f t="shared" ref="T25:T28" si="7">+SUM(F25,H25,J25,L25,N25,P25)</f>
        <v>0</v>
      </c>
      <c r="U25" s="163"/>
      <c r="V25" s="163"/>
      <c r="W25" s="163"/>
      <c r="X25" s="163"/>
      <c r="Y25" s="163"/>
    </row>
    <row r="26" spans="3:25" ht="15.75" customHeight="1" x14ac:dyDescent="0.15">
      <c r="D26" s="15" t="s">
        <v>79</v>
      </c>
      <c r="E26" s="84"/>
      <c r="F26" s="85"/>
      <c r="G26" s="84"/>
      <c r="H26" s="85"/>
      <c r="I26" s="84"/>
      <c r="J26" s="85"/>
      <c r="K26" s="84"/>
      <c r="L26" s="85"/>
      <c r="M26" s="84"/>
      <c r="N26" s="85"/>
      <c r="O26" s="84"/>
      <c r="P26" s="85"/>
      <c r="Q26" s="95" t="e">
        <f t="shared" si="5"/>
        <v>#DIV/0!</v>
      </c>
      <c r="R26" s="96" t="e">
        <f t="shared" si="6"/>
        <v>#DIV/0!</v>
      </c>
      <c r="S26" s="92">
        <f t="shared" ref="S26:S28" si="8">+SUM(E26,G26,I26,K26,M26,O26)</f>
        <v>0</v>
      </c>
      <c r="T26" s="161">
        <f t="shared" si="7"/>
        <v>0</v>
      </c>
      <c r="U26" s="163"/>
      <c r="V26" s="163"/>
      <c r="W26" s="163"/>
      <c r="X26" s="163"/>
      <c r="Y26" s="163"/>
    </row>
    <row r="27" spans="3:25" ht="15.75" customHeight="1" x14ac:dyDescent="0.15">
      <c r="D27" s="15" t="s">
        <v>80</v>
      </c>
      <c r="E27" s="84"/>
      <c r="F27" s="85"/>
      <c r="G27" s="84"/>
      <c r="H27" s="85"/>
      <c r="I27" s="84"/>
      <c r="J27" s="85"/>
      <c r="K27" s="84"/>
      <c r="L27" s="85"/>
      <c r="M27" s="84"/>
      <c r="N27" s="85"/>
      <c r="O27" s="84"/>
      <c r="P27" s="85"/>
      <c r="Q27" s="95" t="e">
        <f t="shared" si="5"/>
        <v>#DIV/0!</v>
      </c>
      <c r="R27" s="96" t="e">
        <f t="shared" si="6"/>
        <v>#DIV/0!</v>
      </c>
      <c r="S27" s="92">
        <f t="shared" si="8"/>
        <v>0</v>
      </c>
      <c r="T27" s="161">
        <f t="shared" si="7"/>
        <v>0</v>
      </c>
      <c r="U27" s="163"/>
      <c r="V27" s="163"/>
      <c r="W27" s="163"/>
      <c r="X27" s="163"/>
      <c r="Y27" s="163"/>
    </row>
    <row r="28" spans="3:25" ht="15.75" customHeight="1" thickBot="1" x14ac:dyDescent="0.2">
      <c r="D28" s="16" t="s">
        <v>81</v>
      </c>
      <c r="E28" s="86"/>
      <c r="F28" s="87"/>
      <c r="G28" s="86"/>
      <c r="H28" s="87"/>
      <c r="I28" s="86"/>
      <c r="J28" s="87"/>
      <c r="K28" s="86"/>
      <c r="L28" s="87"/>
      <c r="M28" s="86"/>
      <c r="N28" s="87"/>
      <c r="O28" s="86"/>
      <c r="P28" s="87"/>
      <c r="Q28" s="95" t="e">
        <f t="shared" si="5"/>
        <v>#DIV/0!</v>
      </c>
      <c r="R28" s="96" t="e">
        <f t="shared" si="6"/>
        <v>#DIV/0!</v>
      </c>
      <c r="S28" s="92">
        <f t="shared" si="8"/>
        <v>0</v>
      </c>
      <c r="T28" s="161">
        <f t="shared" si="7"/>
        <v>0</v>
      </c>
      <c r="U28" s="163"/>
      <c r="V28" s="163"/>
      <c r="W28" s="163"/>
      <c r="X28" s="163"/>
      <c r="Y28" s="163"/>
    </row>
    <row r="29" spans="3:25" ht="15.75" customHeight="1" thickBot="1" x14ac:dyDescent="0.2">
      <c r="D29" s="27" t="s">
        <v>22</v>
      </c>
      <c r="E29" s="88">
        <f>+SUM(E24:E28)</f>
        <v>0</v>
      </c>
      <c r="F29" s="88">
        <f t="shared" ref="F29:T29" si="9">+SUM(F24:F28)</f>
        <v>0</v>
      </c>
      <c r="G29" s="88">
        <f t="shared" si="9"/>
        <v>0</v>
      </c>
      <c r="H29" s="88">
        <f t="shared" si="9"/>
        <v>0</v>
      </c>
      <c r="I29" s="88">
        <f t="shared" si="9"/>
        <v>0</v>
      </c>
      <c r="J29" s="88">
        <f t="shared" si="9"/>
        <v>0</v>
      </c>
      <c r="K29" s="88">
        <f t="shared" si="9"/>
        <v>0</v>
      </c>
      <c r="L29" s="88">
        <f t="shared" si="9"/>
        <v>0</v>
      </c>
      <c r="M29" s="88">
        <f t="shared" si="9"/>
        <v>0</v>
      </c>
      <c r="N29" s="88">
        <f t="shared" si="9"/>
        <v>0</v>
      </c>
      <c r="O29" s="88">
        <f t="shared" si="9"/>
        <v>0</v>
      </c>
      <c r="P29" s="88">
        <f t="shared" si="9"/>
        <v>0</v>
      </c>
      <c r="Q29" s="97" t="e">
        <f>+AVERAGE(Q24:Q28)</f>
        <v>#DIV/0!</v>
      </c>
      <c r="R29" s="97" t="e">
        <f>+AVERAGE(R24:R28)</f>
        <v>#DIV/0!</v>
      </c>
      <c r="S29" s="94">
        <f t="shared" si="9"/>
        <v>0</v>
      </c>
      <c r="T29" s="162">
        <f t="shared" si="9"/>
        <v>0</v>
      </c>
      <c r="U29" s="163"/>
      <c r="V29" s="163"/>
      <c r="W29" s="163"/>
      <c r="X29" s="163"/>
      <c r="Y29" s="163"/>
    </row>
    <row r="30" spans="3:25" ht="15.75" customHeight="1" x14ac:dyDescent="0.15"/>
    <row r="31" spans="3:25" ht="15.75" customHeight="1" x14ac:dyDescent="0.15"/>
    <row r="32" spans="3:25" ht="15.75" customHeight="1" x14ac:dyDescent="0.15">
      <c r="D32" s="7" t="s">
        <v>48</v>
      </c>
    </row>
    <row r="33" spans="4:25" ht="15.75" customHeight="1" thickBot="1" x14ac:dyDescent="0.2"/>
    <row r="34" spans="4:25" ht="15.75" customHeight="1" thickBot="1" x14ac:dyDescent="0.2">
      <c r="D34" s="484"/>
      <c r="E34" s="485">
        <v>2016</v>
      </c>
      <c r="F34" s="486"/>
      <c r="G34" s="485">
        <v>2017</v>
      </c>
      <c r="H34" s="486"/>
      <c r="I34" s="485">
        <v>2018</v>
      </c>
      <c r="J34" s="486"/>
      <c r="K34" s="485">
        <v>2019</v>
      </c>
      <c r="L34" s="486"/>
      <c r="M34" s="485">
        <v>2020</v>
      </c>
      <c r="N34" s="486"/>
      <c r="O34" s="485">
        <v>2021</v>
      </c>
      <c r="P34" s="486"/>
      <c r="Q34" s="487" t="s">
        <v>21</v>
      </c>
      <c r="R34" s="488"/>
      <c r="S34" s="487" t="s">
        <v>17</v>
      </c>
      <c r="T34" s="488"/>
      <c r="U34" s="307" t="s">
        <v>176</v>
      </c>
      <c r="V34" s="307"/>
      <c r="W34" s="307"/>
      <c r="X34" s="307"/>
      <c r="Y34" s="307"/>
    </row>
    <row r="35" spans="4:25" ht="48.75" customHeight="1" thickBot="1" x14ac:dyDescent="0.2">
      <c r="D35" s="490" t="s">
        <v>84</v>
      </c>
      <c r="E35" s="491" t="s">
        <v>82</v>
      </c>
      <c r="F35" s="492" t="s">
        <v>152</v>
      </c>
      <c r="G35" s="491" t="s">
        <v>82</v>
      </c>
      <c r="H35" s="492" t="s">
        <v>152</v>
      </c>
      <c r="I35" s="491" t="s">
        <v>82</v>
      </c>
      <c r="J35" s="492" t="s">
        <v>152</v>
      </c>
      <c r="K35" s="491" t="s">
        <v>82</v>
      </c>
      <c r="L35" s="492" t="s">
        <v>152</v>
      </c>
      <c r="M35" s="491" t="s">
        <v>82</v>
      </c>
      <c r="N35" s="492" t="s">
        <v>152</v>
      </c>
      <c r="O35" s="491" t="s">
        <v>82</v>
      </c>
      <c r="P35" s="492" t="s">
        <v>152</v>
      </c>
      <c r="Q35" s="493" t="s">
        <v>82</v>
      </c>
      <c r="R35" s="493" t="s">
        <v>152</v>
      </c>
      <c r="S35" s="493" t="s">
        <v>82</v>
      </c>
      <c r="T35" s="494" t="s">
        <v>83</v>
      </c>
      <c r="U35" s="177" t="s">
        <v>175</v>
      </c>
      <c r="V35" s="177" t="s">
        <v>171</v>
      </c>
      <c r="W35" s="177" t="s">
        <v>172</v>
      </c>
      <c r="X35" s="177" t="s">
        <v>173</v>
      </c>
      <c r="Y35" s="177" t="s">
        <v>174</v>
      </c>
    </row>
    <row r="36" spans="4:25" ht="15.75" customHeight="1" x14ac:dyDescent="0.15">
      <c r="D36" s="14" t="s">
        <v>77</v>
      </c>
      <c r="E36" s="82"/>
      <c r="F36" s="83"/>
      <c r="G36" s="82"/>
      <c r="H36" s="83"/>
      <c r="I36" s="82"/>
      <c r="J36" s="83"/>
      <c r="K36" s="82"/>
      <c r="L36" s="83"/>
      <c r="M36" s="82"/>
      <c r="N36" s="83"/>
      <c r="O36" s="82"/>
      <c r="P36" s="83"/>
      <c r="Q36" s="95" t="e">
        <f>+AVERAGE(E36,G36,I36,K36,M36,O36)</f>
        <v>#DIV/0!</v>
      </c>
      <c r="R36" s="96" t="e">
        <f>+AVERAGE(F36,H36,J36,L36,N36,P36)</f>
        <v>#DIV/0!</v>
      </c>
      <c r="S36" s="92">
        <f>+SUM(E36,G36,I36,K36,M36,O36)</f>
        <v>0</v>
      </c>
      <c r="T36" s="93">
        <f>+SUM(F36,H36,J36,L36,N36,P36)</f>
        <v>0</v>
      </c>
      <c r="U36" s="163"/>
      <c r="V36" s="163"/>
      <c r="W36" s="163"/>
      <c r="X36" s="163"/>
      <c r="Y36" s="163"/>
    </row>
    <row r="37" spans="4:25" ht="15.75" customHeight="1" x14ac:dyDescent="0.15">
      <c r="D37" s="15" t="s">
        <v>78</v>
      </c>
      <c r="E37" s="84"/>
      <c r="F37" s="85"/>
      <c r="G37" s="84"/>
      <c r="H37" s="85"/>
      <c r="I37" s="84"/>
      <c r="J37" s="85"/>
      <c r="K37" s="84"/>
      <c r="L37" s="85"/>
      <c r="M37" s="84"/>
      <c r="N37" s="85"/>
      <c r="O37" s="84"/>
      <c r="P37" s="85"/>
      <c r="Q37" s="95" t="e">
        <f t="shared" ref="Q37:Q40" si="10">+AVERAGE(E37,G37,I37,K37,M37,O37)</f>
        <v>#DIV/0!</v>
      </c>
      <c r="R37" s="96" t="e">
        <f t="shared" ref="R37:R40" si="11">+AVERAGE(F37,H37,J37,L37,N37,P37)</f>
        <v>#DIV/0!</v>
      </c>
      <c r="S37" s="92">
        <f t="shared" ref="S37:S40" si="12">+SUM(E37,G37,I37,K37,M37,O37)</f>
        <v>0</v>
      </c>
      <c r="T37" s="93">
        <f t="shared" ref="T37:T40" si="13">+SUM(F37,H37,J37,L37,N37,P37)</f>
        <v>0</v>
      </c>
      <c r="U37" s="163"/>
      <c r="V37" s="163"/>
      <c r="W37" s="163"/>
      <c r="X37" s="163"/>
      <c r="Y37" s="163"/>
    </row>
    <row r="38" spans="4:25" ht="15.75" customHeight="1" x14ac:dyDescent="0.15">
      <c r="D38" s="15" t="s">
        <v>79</v>
      </c>
      <c r="E38" s="84"/>
      <c r="F38" s="85"/>
      <c r="G38" s="84"/>
      <c r="H38" s="85"/>
      <c r="I38" s="84"/>
      <c r="J38" s="85"/>
      <c r="K38" s="84"/>
      <c r="L38" s="85"/>
      <c r="M38" s="84"/>
      <c r="N38" s="85"/>
      <c r="O38" s="84"/>
      <c r="P38" s="85"/>
      <c r="Q38" s="95" t="e">
        <f t="shared" si="10"/>
        <v>#DIV/0!</v>
      </c>
      <c r="R38" s="96" t="e">
        <f>+AVERAGE(F38,H38,J38,L38,N38,P38)</f>
        <v>#DIV/0!</v>
      </c>
      <c r="S38" s="92">
        <f t="shared" si="12"/>
        <v>0</v>
      </c>
      <c r="T38" s="93">
        <f t="shared" si="13"/>
        <v>0</v>
      </c>
      <c r="U38" s="163"/>
      <c r="V38" s="163"/>
      <c r="W38" s="163"/>
      <c r="X38" s="163"/>
      <c r="Y38" s="163"/>
    </row>
    <row r="39" spans="4:25" ht="15.75" customHeight="1" x14ac:dyDescent="0.15">
      <c r="D39" s="15" t="s">
        <v>80</v>
      </c>
      <c r="E39" s="84"/>
      <c r="F39" s="85"/>
      <c r="G39" s="84"/>
      <c r="H39" s="85"/>
      <c r="I39" s="84"/>
      <c r="J39" s="85"/>
      <c r="K39" s="84"/>
      <c r="L39" s="85"/>
      <c r="M39" s="84"/>
      <c r="N39" s="85"/>
      <c r="O39" s="84"/>
      <c r="P39" s="85"/>
      <c r="Q39" s="95" t="e">
        <f t="shared" si="10"/>
        <v>#DIV/0!</v>
      </c>
      <c r="R39" s="96" t="e">
        <f t="shared" si="11"/>
        <v>#DIV/0!</v>
      </c>
      <c r="S39" s="92">
        <f t="shared" si="12"/>
        <v>0</v>
      </c>
      <c r="T39" s="93">
        <f t="shared" si="13"/>
        <v>0</v>
      </c>
      <c r="U39" s="163"/>
      <c r="V39" s="163"/>
      <c r="W39" s="163"/>
      <c r="X39" s="163"/>
      <c r="Y39" s="163"/>
    </row>
    <row r="40" spans="4:25" ht="15.75" customHeight="1" thickBot="1" x14ac:dyDescent="0.2">
      <c r="D40" s="16" t="s">
        <v>81</v>
      </c>
      <c r="E40" s="86"/>
      <c r="F40" s="87"/>
      <c r="G40" s="86"/>
      <c r="H40" s="87"/>
      <c r="I40" s="86"/>
      <c r="J40" s="87"/>
      <c r="K40" s="86"/>
      <c r="L40" s="87"/>
      <c r="M40" s="86"/>
      <c r="N40" s="87"/>
      <c r="O40" s="86"/>
      <c r="P40" s="87"/>
      <c r="Q40" s="95" t="e">
        <f t="shared" si="10"/>
        <v>#DIV/0!</v>
      </c>
      <c r="R40" s="96" t="e">
        <f t="shared" si="11"/>
        <v>#DIV/0!</v>
      </c>
      <c r="S40" s="92">
        <f t="shared" si="12"/>
        <v>0</v>
      </c>
      <c r="T40" s="93">
        <f t="shared" si="13"/>
        <v>0</v>
      </c>
      <c r="U40" s="163"/>
      <c r="V40" s="163"/>
      <c r="W40" s="163"/>
      <c r="X40" s="163"/>
      <c r="Y40" s="163"/>
    </row>
    <row r="41" spans="4:25" ht="15.75" customHeight="1" thickBot="1" x14ac:dyDescent="0.2">
      <c r="D41" s="28" t="s">
        <v>22</v>
      </c>
      <c r="E41" s="88">
        <f>+SUM(E36:E40)</f>
        <v>0</v>
      </c>
      <c r="F41" s="88">
        <f t="shared" ref="F41:T41" si="14">+SUM(F36:F40)</f>
        <v>0</v>
      </c>
      <c r="G41" s="88">
        <f t="shared" si="14"/>
        <v>0</v>
      </c>
      <c r="H41" s="88">
        <f t="shared" si="14"/>
        <v>0</v>
      </c>
      <c r="I41" s="88">
        <f t="shared" si="14"/>
        <v>0</v>
      </c>
      <c r="J41" s="88">
        <f t="shared" si="14"/>
        <v>0</v>
      </c>
      <c r="K41" s="88">
        <f t="shared" si="14"/>
        <v>0</v>
      </c>
      <c r="L41" s="88">
        <f t="shared" si="14"/>
        <v>0</v>
      </c>
      <c r="M41" s="88">
        <f t="shared" si="14"/>
        <v>0</v>
      </c>
      <c r="N41" s="88">
        <f t="shared" si="14"/>
        <v>0</v>
      </c>
      <c r="O41" s="88">
        <f t="shared" si="14"/>
        <v>0</v>
      </c>
      <c r="P41" s="88">
        <f t="shared" si="14"/>
        <v>0</v>
      </c>
      <c r="Q41" s="97" t="e">
        <f>+AVERAGE(Q36:Q40)</f>
        <v>#DIV/0!</v>
      </c>
      <c r="R41" s="97" t="e">
        <f>+AVERAGE(R36:R40)</f>
        <v>#DIV/0!</v>
      </c>
      <c r="S41" s="94">
        <f t="shared" si="14"/>
        <v>0</v>
      </c>
      <c r="T41" s="94">
        <f t="shared" si="14"/>
        <v>0</v>
      </c>
      <c r="U41" s="163"/>
      <c r="V41" s="163"/>
      <c r="W41" s="163"/>
      <c r="X41" s="163"/>
      <c r="Y41" s="163"/>
    </row>
    <row r="42" spans="4:25" ht="15.75" customHeight="1" x14ac:dyDescent="0.15"/>
    <row r="43" spans="4:25" ht="15.75" customHeight="1" x14ac:dyDescent="0.15"/>
    <row r="44" spans="4:25" ht="15.75" customHeight="1" x14ac:dyDescent="0.15">
      <c r="D44" s="190" t="s">
        <v>85</v>
      </c>
    </row>
    <row r="45" spans="4:25" ht="15.75" customHeight="1" x14ac:dyDescent="0.15"/>
    <row r="46" spans="4:25" ht="15.75" customHeight="1" x14ac:dyDescent="0.15"/>
    <row r="47" spans="4:25" ht="15.75" customHeight="1" x14ac:dyDescent="0.15"/>
    <row r="48" spans="4:25" ht="15.75" customHeight="1" x14ac:dyDescent="0.15">
      <c r="D48" s="7" t="s">
        <v>164</v>
      </c>
    </row>
    <row r="49" spans="4:25" ht="15.75" customHeight="1" thickBot="1" x14ac:dyDescent="0.2"/>
    <row r="50" spans="4:25" ht="15.75" customHeight="1" thickBot="1" x14ac:dyDescent="0.2">
      <c r="D50" s="484"/>
      <c r="E50" s="485">
        <v>2016</v>
      </c>
      <c r="F50" s="486"/>
      <c r="G50" s="485">
        <v>2017</v>
      </c>
      <c r="H50" s="486"/>
      <c r="I50" s="485">
        <v>2018</v>
      </c>
      <c r="J50" s="486"/>
      <c r="K50" s="485">
        <v>2019</v>
      </c>
      <c r="L50" s="486"/>
      <c r="M50" s="485">
        <v>2020</v>
      </c>
      <c r="N50" s="486"/>
      <c r="O50" s="485">
        <v>2021</v>
      </c>
      <c r="P50" s="486"/>
      <c r="Q50" s="487" t="s">
        <v>21</v>
      </c>
      <c r="R50" s="488"/>
      <c r="S50" s="497" t="s">
        <v>17</v>
      </c>
      <c r="T50" s="498"/>
      <c r="U50" s="307" t="s">
        <v>176</v>
      </c>
      <c r="V50" s="307"/>
      <c r="W50" s="307"/>
      <c r="X50" s="307"/>
      <c r="Y50" s="307"/>
    </row>
    <row r="51" spans="4:25" ht="57.75" customHeight="1" thickBot="1" x14ac:dyDescent="0.2">
      <c r="D51" s="490" t="s">
        <v>84</v>
      </c>
      <c r="E51" s="491" t="s">
        <v>82</v>
      </c>
      <c r="F51" s="492" t="s">
        <v>165</v>
      </c>
      <c r="G51" s="491" t="s">
        <v>82</v>
      </c>
      <c r="H51" s="492" t="s">
        <v>165</v>
      </c>
      <c r="I51" s="491" t="s">
        <v>82</v>
      </c>
      <c r="J51" s="492" t="s">
        <v>165</v>
      </c>
      <c r="K51" s="491" t="s">
        <v>82</v>
      </c>
      <c r="L51" s="492" t="s">
        <v>165</v>
      </c>
      <c r="M51" s="491" t="s">
        <v>82</v>
      </c>
      <c r="N51" s="492" t="s">
        <v>165</v>
      </c>
      <c r="O51" s="491" t="s">
        <v>82</v>
      </c>
      <c r="P51" s="492" t="s">
        <v>165</v>
      </c>
      <c r="Q51" s="493" t="s">
        <v>82</v>
      </c>
      <c r="R51" s="492" t="s">
        <v>165</v>
      </c>
      <c r="S51" s="499" t="s">
        <v>82</v>
      </c>
      <c r="T51" s="500" t="s">
        <v>83</v>
      </c>
      <c r="U51" s="177" t="s">
        <v>175</v>
      </c>
      <c r="V51" s="177" t="s">
        <v>171</v>
      </c>
      <c r="W51" s="177" t="s">
        <v>172</v>
      </c>
      <c r="X51" s="177" t="s">
        <v>173</v>
      </c>
      <c r="Y51" s="177" t="s">
        <v>174</v>
      </c>
    </row>
    <row r="52" spans="4:25" ht="15.75" customHeight="1" x14ac:dyDescent="0.15">
      <c r="D52" s="14" t="s">
        <v>77</v>
      </c>
      <c r="E52" s="133"/>
      <c r="F52" s="134"/>
      <c r="G52" s="133"/>
      <c r="H52" s="134"/>
      <c r="I52" s="133"/>
      <c r="J52" s="134"/>
      <c r="K52" s="133"/>
      <c r="L52" s="134"/>
      <c r="M52" s="133"/>
      <c r="N52" s="134"/>
      <c r="O52" s="133"/>
      <c r="P52" s="134"/>
      <c r="Q52" s="135" t="e">
        <f>+AVERAGE(E52,G52,I52,K52,M52,O52)</f>
        <v>#DIV/0!</v>
      </c>
      <c r="R52" s="136" t="e">
        <f>+AVERAGE(F52,H52,J52,L52,N52,P52)</f>
        <v>#DIV/0!</v>
      </c>
      <c r="S52" s="137" t="e">
        <f>+E52+G52+I52+K52+M52+O52+Q52</f>
        <v>#DIV/0!</v>
      </c>
      <c r="T52" s="138" t="e">
        <f>+F52+H52+J52+L52+N52+P52+R52</f>
        <v>#DIV/0!</v>
      </c>
      <c r="U52" s="163"/>
      <c r="V52" s="163"/>
      <c r="W52" s="163"/>
      <c r="X52" s="163"/>
      <c r="Y52" s="163"/>
    </row>
    <row r="53" spans="4:25" ht="15.75" customHeight="1" x14ac:dyDescent="0.15">
      <c r="D53" s="15" t="s">
        <v>78</v>
      </c>
      <c r="E53" s="139"/>
      <c r="F53" s="140"/>
      <c r="G53" s="139"/>
      <c r="H53" s="140"/>
      <c r="I53" s="139"/>
      <c r="J53" s="140"/>
      <c r="K53" s="139"/>
      <c r="L53" s="140"/>
      <c r="M53" s="139"/>
      <c r="N53" s="140"/>
      <c r="O53" s="139"/>
      <c r="P53" s="140"/>
      <c r="Q53" s="135" t="e">
        <f t="shared" ref="Q53:R54" si="15">+AVERAGE(E53,G53,I53,K53,M53,O53)</f>
        <v>#DIV/0!</v>
      </c>
      <c r="R53" s="136" t="e">
        <f t="shared" si="15"/>
        <v>#DIV/0!</v>
      </c>
      <c r="S53" s="137" t="e">
        <f t="shared" ref="S53:T56" si="16">+E53+G53+I53+K53+M53+O53+Q53</f>
        <v>#DIV/0!</v>
      </c>
      <c r="T53" s="138" t="e">
        <f t="shared" si="16"/>
        <v>#DIV/0!</v>
      </c>
      <c r="U53" s="163"/>
      <c r="V53" s="163"/>
      <c r="W53" s="163"/>
      <c r="X53" s="163"/>
      <c r="Y53" s="163"/>
    </row>
    <row r="54" spans="4:25" ht="15.75" customHeight="1" x14ac:dyDescent="0.15">
      <c r="D54" s="15" t="s">
        <v>79</v>
      </c>
      <c r="E54" s="139"/>
      <c r="F54" s="140"/>
      <c r="G54" s="139"/>
      <c r="H54" s="140"/>
      <c r="I54" s="139"/>
      <c r="J54" s="140"/>
      <c r="K54" s="139"/>
      <c r="L54" s="140"/>
      <c r="M54" s="139"/>
      <c r="N54" s="140"/>
      <c r="O54" s="139"/>
      <c r="P54" s="140"/>
      <c r="Q54" s="135" t="e">
        <f t="shared" si="15"/>
        <v>#DIV/0!</v>
      </c>
      <c r="R54" s="136" t="e">
        <f t="shared" si="15"/>
        <v>#DIV/0!</v>
      </c>
      <c r="S54" s="137" t="e">
        <f t="shared" si="16"/>
        <v>#DIV/0!</v>
      </c>
      <c r="T54" s="138" t="e">
        <f t="shared" si="16"/>
        <v>#DIV/0!</v>
      </c>
      <c r="U54" s="163"/>
      <c r="V54" s="163"/>
      <c r="W54" s="163"/>
      <c r="X54" s="163"/>
      <c r="Y54" s="163"/>
    </row>
    <row r="55" spans="4:25" ht="15.75" customHeight="1" x14ac:dyDescent="0.15">
      <c r="D55" s="15" t="s">
        <v>80</v>
      </c>
      <c r="E55" s="139"/>
      <c r="F55" s="140"/>
      <c r="G55" s="139"/>
      <c r="H55" s="140"/>
      <c r="I55" s="139"/>
      <c r="J55" s="140"/>
      <c r="K55" s="139"/>
      <c r="L55" s="140"/>
      <c r="M55" s="139"/>
      <c r="N55" s="140"/>
      <c r="O55" s="139"/>
      <c r="P55" s="140"/>
      <c r="Q55" s="135" t="e">
        <f>+AVERAGE(E55,G55,I55,K55,M55,O55)</f>
        <v>#DIV/0!</v>
      </c>
      <c r="R55" s="136" t="e">
        <f>+AVERAGE(F55,H55,J55,L55,N55,P55)</f>
        <v>#DIV/0!</v>
      </c>
      <c r="S55" s="137" t="e">
        <f t="shared" si="16"/>
        <v>#DIV/0!</v>
      </c>
      <c r="T55" s="138" t="e">
        <f t="shared" si="16"/>
        <v>#DIV/0!</v>
      </c>
      <c r="U55" s="163"/>
      <c r="V55" s="163"/>
      <c r="W55" s="163"/>
      <c r="X55" s="163"/>
      <c r="Y55" s="163"/>
    </row>
    <row r="56" spans="4:25" ht="15.75" customHeight="1" thickBot="1" x14ac:dyDescent="0.2">
      <c r="D56" s="16" t="s">
        <v>81</v>
      </c>
      <c r="E56" s="141"/>
      <c r="F56" s="142"/>
      <c r="G56" s="141"/>
      <c r="H56" s="142"/>
      <c r="I56" s="141"/>
      <c r="J56" s="142"/>
      <c r="K56" s="141"/>
      <c r="L56" s="142"/>
      <c r="M56" s="141"/>
      <c r="N56" s="142"/>
      <c r="O56" s="141"/>
      <c r="P56" s="142"/>
      <c r="Q56" s="135" t="e">
        <f t="shared" ref="Q56:R56" si="17">+AVERAGE(E56,G56,I56,K56,M56,O56)</f>
        <v>#DIV/0!</v>
      </c>
      <c r="R56" s="136" t="e">
        <f t="shared" si="17"/>
        <v>#DIV/0!</v>
      </c>
      <c r="S56" s="137" t="e">
        <f t="shared" si="16"/>
        <v>#DIV/0!</v>
      </c>
      <c r="T56" s="138" t="e">
        <f t="shared" si="16"/>
        <v>#DIV/0!</v>
      </c>
      <c r="U56" s="163"/>
      <c r="V56" s="163"/>
      <c r="W56" s="163"/>
      <c r="X56" s="163"/>
      <c r="Y56" s="163"/>
    </row>
    <row r="57" spans="4:25" ht="15.75" customHeight="1" thickBot="1" x14ac:dyDescent="0.2">
      <c r="D57" s="28" t="s">
        <v>22</v>
      </c>
      <c r="E57" s="143">
        <f>+SUM(E52:E56)</f>
        <v>0</v>
      </c>
      <c r="F57" s="143">
        <f t="shared" ref="F57:P57" si="18">+SUM(F52:F56)</f>
        <v>0</v>
      </c>
      <c r="G57" s="143">
        <f t="shared" si="18"/>
        <v>0</v>
      </c>
      <c r="H57" s="143">
        <f t="shared" si="18"/>
        <v>0</v>
      </c>
      <c r="I57" s="143">
        <f t="shared" si="18"/>
        <v>0</v>
      </c>
      <c r="J57" s="143">
        <f t="shared" si="18"/>
        <v>0</v>
      </c>
      <c r="K57" s="143">
        <f t="shared" si="18"/>
        <v>0</v>
      </c>
      <c r="L57" s="143">
        <f t="shared" si="18"/>
        <v>0</v>
      </c>
      <c r="M57" s="143">
        <f t="shared" si="18"/>
        <v>0</v>
      </c>
      <c r="N57" s="143">
        <f t="shared" si="18"/>
        <v>0</v>
      </c>
      <c r="O57" s="143">
        <f t="shared" si="18"/>
        <v>0</v>
      </c>
      <c r="P57" s="143">
        <f t="shared" si="18"/>
        <v>0</v>
      </c>
      <c r="Q57" s="97" t="e">
        <f>+AVERAGE(Q52:Q56)</f>
        <v>#DIV/0!</v>
      </c>
      <c r="R57" s="97" t="e">
        <f>+AVERAGE(R52:R56)</f>
        <v>#DIV/0!</v>
      </c>
      <c r="S57" s="143" t="e">
        <f t="shared" ref="S57:T57" si="19">+SUM(S52:S56)</f>
        <v>#DIV/0!</v>
      </c>
      <c r="T57" s="143" t="e">
        <f t="shared" si="19"/>
        <v>#DIV/0!</v>
      </c>
      <c r="U57" s="163"/>
      <c r="V57" s="163"/>
      <c r="W57" s="163"/>
      <c r="X57" s="163"/>
      <c r="Y57" s="163"/>
    </row>
    <row r="58" spans="4:25" ht="15.75" customHeight="1" x14ac:dyDescent="0.15"/>
    <row r="59" spans="4:25" ht="15.75" customHeight="1" x14ac:dyDescent="0.15"/>
    <row r="60" spans="4:25" ht="15.75" customHeight="1" x14ac:dyDescent="0.15">
      <c r="D60" s="297" t="s">
        <v>205</v>
      </c>
      <c r="E60" s="297"/>
      <c r="F60" s="297"/>
      <c r="G60" s="297"/>
      <c r="H60" s="297"/>
      <c r="I60" s="297"/>
      <c r="J60" s="297"/>
    </row>
    <row r="61" spans="4:25" ht="15.75" customHeight="1" x14ac:dyDescent="0.15">
      <c r="D61" s="297"/>
      <c r="E61" s="297"/>
      <c r="F61" s="297"/>
      <c r="G61" s="297"/>
      <c r="H61" s="297"/>
      <c r="I61" s="297"/>
      <c r="J61" s="297"/>
    </row>
    <row r="62" spans="4:25" ht="15.75" customHeight="1" x14ac:dyDescent="0.15"/>
    <row r="63" spans="4:25" ht="15.75" customHeight="1" x14ac:dyDescent="0.15"/>
    <row r="64" spans="4:25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44">
    <mergeCell ref="U9:Y9"/>
    <mergeCell ref="U22:Y22"/>
    <mergeCell ref="U34:Y34"/>
    <mergeCell ref="U50:Y50"/>
    <mergeCell ref="Q22:R22"/>
    <mergeCell ref="S22:T22"/>
    <mergeCell ref="Q34:R34"/>
    <mergeCell ref="S34:T34"/>
    <mergeCell ref="Q9:R9"/>
    <mergeCell ref="S9:T9"/>
    <mergeCell ref="O34:P34"/>
    <mergeCell ref="C17:C18"/>
    <mergeCell ref="C19:C20"/>
    <mergeCell ref="C21:C22"/>
    <mergeCell ref="E22:F22"/>
    <mergeCell ref="G22:H22"/>
    <mergeCell ref="I22:J22"/>
    <mergeCell ref="E34:F34"/>
    <mergeCell ref="G34:H34"/>
    <mergeCell ref="I34:J34"/>
    <mergeCell ref="K34:L34"/>
    <mergeCell ref="M34:N34"/>
    <mergeCell ref="K22:L22"/>
    <mergeCell ref="M22:N22"/>
    <mergeCell ref="O22:P22"/>
    <mergeCell ref="D1:T1"/>
    <mergeCell ref="D2:T2"/>
    <mergeCell ref="D3:T3"/>
    <mergeCell ref="O9:P9"/>
    <mergeCell ref="C13:C15"/>
    <mergeCell ref="E9:F9"/>
    <mergeCell ref="G9:H9"/>
    <mergeCell ref="I9:J9"/>
    <mergeCell ref="K9:L9"/>
    <mergeCell ref="M9:N9"/>
    <mergeCell ref="D60:J61"/>
    <mergeCell ref="O50:P50"/>
    <mergeCell ref="Q50:R50"/>
    <mergeCell ref="S50:T50"/>
    <mergeCell ref="E50:F50"/>
    <mergeCell ref="G50:H50"/>
    <mergeCell ref="I50:J50"/>
    <mergeCell ref="K50:L50"/>
    <mergeCell ref="M50:N50"/>
  </mergeCells>
  <pageMargins left="0.7" right="0.7" top="0.75" bottom="0.75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G971"/>
  <sheetViews>
    <sheetView zoomScale="85" zoomScaleNormal="85" workbookViewId="0">
      <selection sqref="A1:XFD1048576"/>
    </sheetView>
  </sheetViews>
  <sheetFormatPr baseColWidth="10" defaultColWidth="14.5" defaultRowHeight="15" customHeight="1" x14ac:dyDescent="0.15"/>
  <cols>
    <col min="1" max="1" width="6.33203125" style="192" customWidth="1"/>
    <col min="2" max="2" width="2.83203125" style="192" hidden="1" customWidth="1"/>
    <col min="3" max="3" width="10.83203125" style="192" hidden="1" customWidth="1"/>
    <col min="4" max="4" width="38.6640625" style="192" customWidth="1"/>
    <col min="5" max="28" width="13.6640625" style="192" customWidth="1"/>
    <col min="29" max="29" width="7.1640625" style="192" bestFit="1" customWidth="1"/>
    <col min="30" max="36" width="10.6640625" style="192" customWidth="1"/>
    <col min="37" max="16384" width="14.5" style="192"/>
  </cols>
  <sheetData>
    <row r="1" spans="3:33" ht="15" customHeight="1" x14ac:dyDescent="0.15">
      <c r="D1" s="311" t="s">
        <v>0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</row>
    <row r="2" spans="3:33" ht="15" customHeight="1" x14ac:dyDescent="0.15">
      <c r="D2" s="311" t="s">
        <v>76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</row>
    <row r="3" spans="3:33" ht="15" customHeight="1" x14ac:dyDescent="0.15">
      <c r="D3" s="311" t="s">
        <v>214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</row>
    <row r="4" spans="3:33" ht="13" x14ac:dyDescent="0.15">
      <c r="C4" s="309"/>
      <c r="D4" s="1"/>
      <c r="E4" s="1"/>
    </row>
    <row r="5" spans="3:33" ht="13" x14ac:dyDescent="0.15">
      <c r="C5" s="309"/>
      <c r="D5" s="1"/>
      <c r="E5" s="1"/>
    </row>
    <row r="6" spans="3:33" ht="13" x14ac:dyDescent="0.15">
      <c r="C6" s="309"/>
      <c r="D6" s="1"/>
      <c r="E6" s="1"/>
    </row>
    <row r="7" spans="3:33" ht="14" thickBot="1" x14ac:dyDescent="0.2">
      <c r="C7" s="310"/>
      <c r="D7" s="1"/>
      <c r="E7" s="1"/>
    </row>
    <row r="8" spans="3:33" ht="60.75" customHeight="1" thickBot="1" x14ac:dyDescent="0.2">
      <c r="D8" s="18"/>
      <c r="E8" s="501">
        <v>2016</v>
      </c>
      <c r="F8" s="502"/>
      <c r="G8" s="503"/>
      <c r="H8" s="501">
        <v>2017</v>
      </c>
      <c r="I8" s="502"/>
      <c r="J8" s="503"/>
      <c r="K8" s="501">
        <v>2018</v>
      </c>
      <c r="L8" s="502"/>
      <c r="M8" s="503"/>
      <c r="N8" s="501">
        <v>2019</v>
      </c>
      <c r="O8" s="502"/>
      <c r="P8" s="503"/>
      <c r="Q8" s="501">
        <v>2020</v>
      </c>
      <c r="R8" s="502"/>
      <c r="S8" s="503"/>
      <c r="T8" s="501">
        <v>2021</v>
      </c>
      <c r="U8" s="502"/>
      <c r="V8" s="503"/>
      <c r="W8" s="504" t="s">
        <v>21</v>
      </c>
      <c r="X8" s="505"/>
      <c r="Y8" s="506"/>
      <c r="Z8" s="504" t="s">
        <v>17</v>
      </c>
      <c r="AA8" s="505"/>
      <c r="AB8" s="505"/>
      <c r="AC8" s="312" t="s">
        <v>176</v>
      </c>
      <c r="AD8" s="312"/>
      <c r="AE8" s="312"/>
      <c r="AF8" s="312"/>
      <c r="AG8" s="312"/>
    </row>
    <row r="9" spans="3:33" ht="65.25" customHeight="1" thickBot="1" x14ac:dyDescent="0.2">
      <c r="D9" s="18"/>
      <c r="E9" s="507" t="s">
        <v>124</v>
      </c>
      <c r="F9" s="507" t="s">
        <v>69</v>
      </c>
      <c r="G9" s="508" t="s">
        <v>70</v>
      </c>
      <c r="H9" s="507" t="s">
        <v>124</v>
      </c>
      <c r="I9" s="507" t="s">
        <v>69</v>
      </c>
      <c r="J9" s="508" t="s">
        <v>70</v>
      </c>
      <c r="K9" s="507" t="s">
        <v>124</v>
      </c>
      <c r="L9" s="507" t="s">
        <v>69</v>
      </c>
      <c r="M9" s="508" t="s">
        <v>70</v>
      </c>
      <c r="N9" s="507" t="s">
        <v>124</v>
      </c>
      <c r="O9" s="507" t="s">
        <v>69</v>
      </c>
      <c r="P9" s="508" t="s">
        <v>70</v>
      </c>
      <c r="Q9" s="507" t="s">
        <v>124</v>
      </c>
      <c r="R9" s="507" t="s">
        <v>69</v>
      </c>
      <c r="S9" s="508" t="s">
        <v>70</v>
      </c>
      <c r="T9" s="507" t="s">
        <v>124</v>
      </c>
      <c r="U9" s="507" t="s">
        <v>69</v>
      </c>
      <c r="V9" s="508" t="s">
        <v>70</v>
      </c>
      <c r="W9" s="507" t="s">
        <v>124</v>
      </c>
      <c r="X9" s="507" t="s">
        <v>69</v>
      </c>
      <c r="Y9" s="508" t="s">
        <v>70</v>
      </c>
      <c r="Z9" s="507" t="s">
        <v>124</v>
      </c>
      <c r="AA9" s="507" t="s">
        <v>69</v>
      </c>
      <c r="AB9" s="509" t="s">
        <v>70</v>
      </c>
      <c r="AC9" s="177" t="s">
        <v>175</v>
      </c>
      <c r="AD9" s="177" t="s">
        <v>171</v>
      </c>
      <c r="AE9" s="177" t="s">
        <v>172</v>
      </c>
      <c r="AF9" s="177" t="s">
        <v>173</v>
      </c>
      <c r="AG9" s="177" t="s">
        <v>169</v>
      </c>
    </row>
    <row r="10" spans="3:33" ht="15.75" customHeight="1" x14ac:dyDescent="0.15">
      <c r="D10" s="19" t="s">
        <v>71</v>
      </c>
      <c r="E10" s="98"/>
      <c r="F10" s="99"/>
      <c r="G10" s="100"/>
      <c r="H10" s="101"/>
      <c r="I10" s="99"/>
      <c r="J10" s="100"/>
      <c r="K10" s="101"/>
      <c r="L10" s="99"/>
      <c r="M10" s="100"/>
      <c r="N10" s="101"/>
      <c r="O10" s="99"/>
      <c r="P10" s="100"/>
      <c r="Q10" s="101"/>
      <c r="R10" s="99"/>
      <c r="S10" s="100"/>
      <c r="T10" s="101"/>
      <c r="U10" s="99"/>
      <c r="V10" s="100"/>
      <c r="W10" s="102" t="e">
        <f>+AVERAGE(E10,H10,K10,N10,Q10,T10)</f>
        <v>#DIV/0!</v>
      </c>
      <c r="X10" s="103" t="e">
        <f>+AVERAGE(F10,I10,L10,O10,R10,U10)</f>
        <v>#DIV/0!</v>
      </c>
      <c r="Y10" s="104" t="e">
        <f>+AVERAGE(G10,J10,M10,P10,S10,V10)</f>
        <v>#DIV/0!</v>
      </c>
      <c r="Z10" s="90">
        <f>+E10+H10+K10+N10+Q10+T10</f>
        <v>0</v>
      </c>
      <c r="AA10" s="91" t="e">
        <f>+F10+I10+L10+O10+R10+U10+X10</f>
        <v>#DIV/0!</v>
      </c>
      <c r="AB10" s="164" t="e">
        <f>+G10+J10+M10+P10+S10+V10+Y10</f>
        <v>#DIV/0!</v>
      </c>
      <c r="AC10" s="165"/>
      <c r="AD10" s="165"/>
      <c r="AE10" s="165"/>
      <c r="AF10" s="165"/>
      <c r="AG10" s="165"/>
    </row>
    <row r="11" spans="3:33" ht="15.75" customHeight="1" x14ac:dyDescent="0.15">
      <c r="D11" s="19" t="s">
        <v>72</v>
      </c>
      <c r="E11" s="105"/>
      <c r="F11" s="106"/>
      <c r="G11" s="107"/>
      <c r="H11" s="108"/>
      <c r="I11" s="106"/>
      <c r="J11" s="107"/>
      <c r="K11" s="108"/>
      <c r="L11" s="106"/>
      <c r="M11" s="107"/>
      <c r="N11" s="108"/>
      <c r="O11" s="106"/>
      <c r="P11" s="107"/>
      <c r="Q11" s="108"/>
      <c r="R11" s="106"/>
      <c r="S11" s="107"/>
      <c r="T11" s="108"/>
      <c r="U11" s="106"/>
      <c r="V11" s="107"/>
      <c r="W11" s="102" t="e">
        <f t="shared" ref="W11:W14" si="0">+AVERAGE(E11,H11,K11,N11,Q11,T11)</f>
        <v>#DIV/0!</v>
      </c>
      <c r="X11" s="103" t="e">
        <f t="shared" ref="X11:X14" si="1">+AVERAGE(F11,I11,L11,O11,R11,U11)</f>
        <v>#DIV/0!</v>
      </c>
      <c r="Y11" s="104" t="e">
        <f t="shared" ref="Y11:Y14" si="2">+AVERAGE(G11,J11,M11,P11,S11,V11)</f>
        <v>#DIV/0!</v>
      </c>
      <c r="Z11" s="90">
        <f t="shared" ref="Z11:Z14" si="3">+E11+H11+K11+N11+Q11+T11</f>
        <v>0</v>
      </c>
      <c r="AA11" s="91" t="e">
        <f t="shared" ref="AA11:AA14" si="4">+F11+I11+L11+O11+R11+U11+X11</f>
        <v>#DIV/0!</v>
      </c>
      <c r="AB11" s="164" t="e">
        <f t="shared" ref="AB11:AB14" si="5">+G11+J11+M11+P11+S11+V11+Y11</f>
        <v>#DIV/0!</v>
      </c>
      <c r="AC11" s="165"/>
      <c r="AD11" s="165"/>
      <c r="AE11" s="165"/>
      <c r="AF11" s="165"/>
      <c r="AG11" s="165"/>
    </row>
    <row r="12" spans="3:33" ht="15.75" customHeight="1" x14ac:dyDescent="0.15">
      <c r="D12" s="19" t="s">
        <v>73</v>
      </c>
      <c r="E12" s="105"/>
      <c r="F12" s="106"/>
      <c r="G12" s="107"/>
      <c r="H12" s="108"/>
      <c r="I12" s="106"/>
      <c r="J12" s="107"/>
      <c r="K12" s="108"/>
      <c r="L12" s="106"/>
      <c r="M12" s="107"/>
      <c r="N12" s="108"/>
      <c r="O12" s="106"/>
      <c r="P12" s="107"/>
      <c r="Q12" s="108"/>
      <c r="R12" s="106"/>
      <c r="S12" s="107"/>
      <c r="T12" s="108"/>
      <c r="U12" s="106"/>
      <c r="V12" s="107"/>
      <c r="W12" s="102" t="e">
        <f t="shared" si="0"/>
        <v>#DIV/0!</v>
      </c>
      <c r="X12" s="103" t="e">
        <f t="shared" si="1"/>
        <v>#DIV/0!</v>
      </c>
      <c r="Y12" s="104" t="e">
        <f t="shared" si="2"/>
        <v>#DIV/0!</v>
      </c>
      <c r="Z12" s="90">
        <f t="shared" si="3"/>
        <v>0</v>
      </c>
      <c r="AA12" s="91" t="e">
        <f t="shared" si="4"/>
        <v>#DIV/0!</v>
      </c>
      <c r="AB12" s="164" t="e">
        <f t="shared" si="5"/>
        <v>#DIV/0!</v>
      </c>
      <c r="AC12" s="165"/>
      <c r="AD12" s="165"/>
      <c r="AE12" s="165"/>
      <c r="AF12" s="165"/>
      <c r="AG12" s="165"/>
    </row>
    <row r="13" spans="3:33" ht="15.75" customHeight="1" x14ac:dyDescent="0.15">
      <c r="D13" s="19" t="s">
        <v>74</v>
      </c>
      <c r="E13" s="105"/>
      <c r="F13" s="106"/>
      <c r="G13" s="107"/>
      <c r="H13" s="108"/>
      <c r="I13" s="106"/>
      <c r="J13" s="107"/>
      <c r="K13" s="108"/>
      <c r="L13" s="106"/>
      <c r="M13" s="107"/>
      <c r="N13" s="108"/>
      <c r="O13" s="106"/>
      <c r="P13" s="107"/>
      <c r="Q13" s="108"/>
      <c r="R13" s="106"/>
      <c r="S13" s="107"/>
      <c r="T13" s="108"/>
      <c r="U13" s="106"/>
      <c r="V13" s="107"/>
      <c r="W13" s="102" t="e">
        <f t="shared" si="0"/>
        <v>#DIV/0!</v>
      </c>
      <c r="X13" s="103" t="e">
        <f t="shared" si="1"/>
        <v>#DIV/0!</v>
      </c>
      <c r="Y13" s="104" t="e">
        <f t="shared" si="2"/>
        <v>#DIV/0!</v>
      </c>
      <c r="Z13" s="90">
        <f t="shared" si="3"/>
        <v>0</v>
      </c>
      <c r="AA13" s="91" t="e">
        <f t="shared" si="4"/>
        <v>#DIV/0!</v>
      </c>
      <c r="AB13" s="164" t="e">
        <f t="shared" si="5"/>
        <v>#DIV/0!</v>
      </c>
      <c r="AC13" s="165"/>
      <c r="AD13" s="165"/>
      <c r="AE13" s="165"/>
      <c r="AF13" s="165"/>
      <c r="AG13" s="165"/>
    </row>
    <row r="14" spans="3:33" ht="15.75" customHeight="1" thickBot="1" x14ac:dyDescent="0.2">
      <c r="D14" s="20" t="s">
        <v>75</v>
      </c>
      <c r="E14" s="109"/>
      <c r="F14" s="110"/>
      <c r="G14" s="111"/>
      <c r="H14" s="112"/>
      <c r="I14" s="110"/>
      <c r="J14" s="111"/>
      <c r="K14" s="112"/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02" t="e">
        <f t="shared" si="0"/>
        <v>#DIV/0!</v>
      </c>
      <c r="X14" s="103" t="e">
        <f t="shared" si="1"/>
        <v>#DIV/0!</v>
      </c>
      <c r="Y14" s="104" t="e">
        <f t="shared" si="2"/>
        <v>#DIV/0!</v>
      </c>
      <c r="Z14" s="90">
        <f t="shared" si="3"/>
        <v>0</v>
      </c>
      <c r="AA14" s="91" t="e">
        <f t="shared" si="4"/>
        <v>#DIV/0!</v>
      </c>
      <c r="AB14" s="164" t="e">
        <f t="shared" si="5"/>
        <v>#DIV/0!</v>
      </c>
      <c r="AC14" s="165"/>
      <c r="AD14" s="165"/>
      <c r="AE14" s="165"/>
      <c r="AF14" s="165"/>
      <c r="AG14" s="165"/>
    </row>
    <row r="15" spans="3:33" ht="15.75" customHeight="1" thickBot="1" x14ac:dyDescent="0.2">
      <c r="D15" s="29" t="s">
        <v>22</v>
      </c>
      <c r="E15" s="89">
        <f>+SUM(E10:E14)</f>
        <v>0</v>
      </c>
      <c r="F15" s="89">
        <f t="shared" ref="F15:AB15" si="6">+SUM(F10:F14)</f>
        <v>0</v>
      </c>
      <c r="G15" s="89">
        <f t="shared" si="6"/>
        <v>0</v>
      </c>
      <c r="H15" s="89">
        <f t="shared" si="6"/>
        <v>0</v>
      </c>
      <c r="I15" s="89">
        <f t="shared" si="6"/>
        <v>0</v>
      </c>
      <c r="J15" s="89">
        <f t="shared" si="6"/>
        <v>0</v>
      </c>
      <c r="K15" s="89">
        <f t="shared" si="6"/>
        <v>0</v>
      </c>
      <c r="L15" s="89">
        <f t="shared" si="6"/>
        <v>0</v>
      </c>
      <c r="M15" s="89">
        <f t="shared" si="6"/>
        <v>0</v>
      </c>
      <c r="N15" s="89">
        <f t="shared" si="6"/>
        <v>0</v>
      </c>
      <c r="O15" s="89">
        <f t="shared" si="6"/>
        <v>0</v>
      </c>
      <c r="P15" s="89">
        <f t="shared" si="6"/>
        <v>0</v>
      </c>
      <c r="Q15" s="89">
        <f t="shared" si="6"/>
        <v>0</v>
      </c>
      <c r="R15" s="89">
        <f t="shared" si="6"/>
        <v>0</v>
      </c>
      <c r="S15" s="89">
        <f t="shared" si="6"/>
        <v>0</v>
      </c>
      <c r="T15" s="89">
        <f t="shared" si="6"/>
        <v>0</v>
      </c>
      <c r="U15" s="89">
        <f t="shared" si="6"/>
        <v>0</v>
      </c>
      <c r="V15" s="89">
        <f t="shared" si="6"/>
        <v>0</v>
      </c>
      <c r="W15" s="89" t="e">
        <f>+AVERAGE(W10:W14)</f>
        <v>#DIV/0!</v>
      </c>
      <c r="X15" s="89" t="e">
        <f t="shared" ref="X15:Y15" si="7">+AVERAGE(X10:X14)</f>
        <v>#DIV/0!</v>
      </c>
      <c r="Y15" s="89" t="e">
        <f t="shared" si="7"/>
        <v>#DIV/0!</v>
      </c>
      <c r="Z15" s="89">
        <f t="shared" si="6"/>
        <v>0</v>
      </c>
      <c r="AA15" s="89" t="e">
        <f t="shared" si="6"/>
        <v>#DIV/0!</v>
      </c>
      <c r="AB15" s="89" t="e">
        <f t="shared" si="6"/>
        <v>#DIV/0!</v>
      </c>
      <c r="AC15" s="165"/>
      <c r="AD15" s="165"/>
      <c r="AE15" s="165"/>
      <c r="AF15" s="165"/>
      <c r="AG15" s="165"/>
    </row>
    <row r="16" spans="3:33" ht="15.75" customHeight="1" x14ac:dyDescent="0.15"/>
    <row r="17" spans="4:11" ht="15.75" customHeight="1" x14ac:dyDescent="0.15">
      <c r="D17" s="192" t="s">
        <v>125</v>
      </c>
    </row>
    <row r="18" spans="4:11" ht="15.75" customHeight="1" x14ac:dyDescent="0.15"/>
    <row r="19" spans="4:11" ht="15.75" customHeight="1" x14ac:dyDescent="0.15">
      <c r="D19" s="308" t="s">
        <v>206</v>
      </c>
      <c r="E19" s="308"/>
      <c r="F19" s="308"/>
      <c r="G19" s="308"/>
      <c r="H19" s="308"/>
      <c r="I19" s="308"/>
      <c r="J19" s="308"/>
      <c r="K19" s="308"/>
    </row>
    <row r="20" spans="4:11" ht="15.75" customHeight="1" x14ac:dyDescent="0.15">
      <c r="D20" s="308"/>
      <c r="E20" s="308"/>
      <c r="F20" s="308"/>
      <c r="G20" s="308"/>
      <c r="H20" s="308"/>
      <c r="I20" s="308"/>
      <c r="J20" s="308"/>
      <c r="K20" s="308"/>
    </row>
    <row r="21" spans="4:11" ht="15.75" customHeight="1" x14ac:dyDescent="0.15"/>
    <row r="22" spans="4:11" ht="15.75" customHeight="1" x14ac:dyDescent="0.15"/>
    <row r="23" spans="4:11" ht="15.75" customHeight="1" x14ac:dyDescent="0.15"/>
    <row r="24" spans="4:11" ht="15.75" customHeight="1" x14ac:dyDescent="0.15"/>
    <row r="25" spans="4:11" ht="15.75" customHeight="1" x14ac:dyDescent="0.15"/>
    <row r="26" spans="4:11" ht="15.75" customHeight="1" x14ac:dyDescent="0.15"/>
    <row r="27" spans="4:11" ht="15.75" customHeight="1" x14ac:dyDescent="0.15"/>
    <row r="28" spans="4:11" ht="15.75" customHeight="1" x14ac:dyDescent="0.15"/>
    <row r="29" spans="4:11" ht="15.75" customHeight="1" x14ac:dyDescent="0.15"/>
    <row r="30" spans="4:11" ht="15.75" customHeight="1" x14ac:dyDescent="0.15"/>
    <row r="31" spans="4:11" ht="15.75" customHeight="1" x14ac:dyDescent="0.15"/>
    <row r="32" spans="4:1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</sheetData>
  <mergeCells count="14">
    <mergeCell ref="N8:P8"/>
    <mergeCell ref="D1:AE1"/>
    <mergeCell ref="D2:AE2"/>
    <mergeCell ref="D3:AE3"/>
    <mergeCell ref="W8:Y8"/>
    <mergeCell ref="Z8:AB8"/>
    <mergeCell ref="Q8:S8"/>
    <mergeCell ref="T8:V8"/>
    <mergeCell ref="AC8:AG8"/>
    <mergeCell ref="D19:K20"/>
    <mergeCell ref="C4:C7"/>
    <mergeCell ref="E8:G8"/>
    <mergeCell ref="H8:J8"/>
    <mergeCell ref="K8:M8"/>
  </mergeCells>
  <pageMargins left="0.7" right="0.7" top="0.75" bottom="0.75" header="0" footer="0"/>
  <pageSetup orientation="landscape" r:id="rId1"/>
  <ignoredErrors>
    <ignoredError sqref="W10:Y15 AA10:AB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Estudiantes</vt:lpstr>
      <vt:lpstr>Profesores Listado_Detallad </vt:lpstr>
      <vt:lpstr>Profesores- Resume Contra Form</vt:lpstr>
      <vt:lpstr>Profesores Movilidad</vt:lpstr>
      <vt:lpstr>Estudiante Movilidad </vt:lpstr>
      <vt:lpstr>Investigacion - grupos y profe</vt:lpstr>
      <vt:lpstr>Estadísticas Bienestar</vt:lpstr>
      <vt:lpstr>Proyección social o extensi </vt:lpstr>
      <vt:lpstr>Convenios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Emiro Campo Rodriguez</dc:creator>
  <cp:lastModifiedBy>María Piedad Marín Gutiérrez</cp:lastModifiedBy>
  <dcterms:created xsi:type="dcterms:W3CDTF">2021-09-14T20:25:45Z</dcterms:created>
  <dcterms:modified xsi:type="dcterms:W3CDTF">2023-03-15T02:17:00Z</dcterms:modified>
</cp:coreProperties>
</file>