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CNATrmites/Documentos compartidos/PAGO CONTRATISTAS 2024 ACREDITACION/2026/YOLANDA REINOSA TANGARIFE/ENERO/"/>
    </mc:Choice>
  </mc:AlternateContent>
  <xr:revisionPtr revIDLastSave="0" documentId="8_{106877F3-6E5B-4206-88B2-257EF016C764}" xr6:coauthVersionLast="47" xr6:coauthVersionMax="47" xr10:uidLastSave="{00000000-0000-0000-0000-000000000000}"/>
  <workbookProtection lockStructure="1"/>
  <bookViews>
    <workbookView xWindow="-120" yWindow="-120" windowWidth="29040" windowHeight="15720" tabRatio="831" xr2:uid="{00000000-000D-0000-FFFF-FFFF00000000}"/>
  </bookViews>
  <sheets>
    <sheet name="01. General" sheetId="1" r:id="rId1"/>
    <sheet name="02. Estudiantes" sheetId="20" r:id="rId2"/>
    <sheet name="03. Profesores Resúmen" sheetId="32" r:id="rId3"/>
    <sheet name="04 Profesores Detallado" sheetId="21" r:id="rId4"/>
    <sheet name="05 Profesores Interacción" sheetId="22" r:id="rId5"/>
    <sheet name="06 Estudiantes Interacción" sheetId="27" r:id="rId6"/>
    <sheet name="07 Grupos y Líneas" sheetId="28" r:id="rId7"/>
    <sheet name="08 Proyectos y productos" sheetId="29" r:id="rId8"/>
    <sheet name="09 Bienestar" sheetId="30" r:id="rId9"/>
    <sheet name="10 Oferta Académica" sheetId="31" r:id="rId10"/>
    <sheet name="Menú" sheetId="24" state="hidden" r:id="rId11"/>
  </sheets>
  <externalReferences>
    <externalReference r:id="rId12"/>
    <externalReference r:id="rId13"/>
  </externalReferences>
  <definedNames>
    <definedName name="_xlnm._FilterDatabase" localSheetId="3" hidden="1">'04 Profesores Detallado'!$B$7:$T$25</definedName>
    <definedName name="_xlnm._FilterDatabase" localSheetId="4" hidden="1">'05 Profesores Interacción'!$B$7:$O$24</definedName>
    <definedName name="_xlnm._FilterDatabase" localSheetId="5" hidden="1">'06 Estudiantes Interacción'!$B$7:$O$24</definedName>
    <definedName name="_xlnm._FilterDatabase" localSheetId="6" hidden="1">'07 Grupos y Líneas'!$B$6:$I$22</definedName>
    <definedName name="_xlnm._FilterDatabase" localSheetId="7" hidden="1">'08 Proyectos y productos'!$B$8:$J$21</definedName>
    <definedName name="_xlnm._FilterDatabase" localSheetId="8" hidden="1">'09 Bienestar'!$D$8:$H$20</definedName>
    <definedName name="_xlnm._FilterDatabase" localSheetId="9" hidden="1">'10 Oferta Académica'!$D$8:$K$20</definedName>
    <definedName name="Años">[1]Lista!$D$59:$D$70</definedName>
    <definedName name="Area_Conocimiento">[1]Lista!$F$4:$F$11</definedName>
    <definedName name="Facultad">[1]Lista!$H$59:$H$66</definedName>
    <definedName name="Idioma">[1]Lista!$P$21:$P$32</definedName>
    <definedName name="NBC" localSheetId="1">#REF!</definedName>
    <definedName name="NBC" localSheetId="2">#REF!</definedName>
    <definedName name="NBC" localSheetId="3">#REF!</definedName>
    <definedName name="NBC" localSheetId="4">#REF!</definedName>
    <definedName name="NBC" localSheetId="5">#REF!</definedName>
    <definedName name="NBC" localSheetId="6">#REF!</definedName>
    <definedName name="NBC" localSheetId="7">#REF!</definedName>
    <definedName name="NBC" localSheetId="8">#REF!</definedName>
    <definedName name="NBC" localSheetId="9">#REF!</definedName>
    <definedName name="NBC">#REF!</definedName>
    <definedName name="Nivel">[1]Lista!$N$36:$N$42</definedName>
    <definedName name="Niveles">[1]Lista!$J$58:$J$61</definedName>
    <definedName name="Organos_Decisión">[1]Lista!$R$36:$R$38</definedName>
    <definedName name="PAIS">[2]LISTAS!$Q$3:$Q$252</definedName>
    <definedName name="Redes">[1]Lista!$B$59:$B$62</definedName>
    <definedName name="Resultados">[1]Lista!$L$58:$L$62</definedName>
    <definedName name="Sedes">'[1]LIsta Programas-Facultades'!$A$2:$A$6</definedName>
    <definedName name="Tipo_Estimulos">[1]Lista!$T$36:$T$45</definedName>
    <definedName name="Tipo_Reconocimiento">[1]Lista!$R$21:$R$26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2" roundtripDataSignature="AMtx7mhfbe+lVuW/83UjIE4bF7bB2e8T5w=="/>
    </ext>
  </extLst>
</workbook>
</file>

<file path=xl/calcChain.xml><?xml version="1.0" encoding="utf-8"?>
<calcChain xmlns="http://schemas.openxmlformats.org/spreadsheetml/2006/main">
  <c r="U50" i="28" l="1"/>
  <c r="Q50" i="28"/>
  <c r="Q37" i="28"/>
  <c r="U37" i="28"/>
  <c r="Q38" i="28"/>
  <c r="U38" i="28"/>
  <c r="Q39" i="28"/>
  <c r="U39" i="28"/>
  <c r="Q40" i="28"/>
  <c r="U40" i="28"/>
  <c r="Q41" i="28"/>
  <c r="U41" i="28"/>
  <c r="Q42" i="28"/>
  <c r="U42" i="28"/>
  <c r="Q43" i="28"/>
  <c r="U43" i="28"/>
  <c r="Q44" i="28"/>
  <c r="U44" i="28"/>
  <c r="Q45" i="28"/>
  <c r="U45" i="28"/>
  <c r="Q46" i="28"/>
  <c r="U46" i="28"/>
  <c r="Q47" i="28"/>
  <c r="U47" i="28"/>
  <c r="Q48" i="28"/>
  <c r="U48" i="28"/>
  <c r="Q49" i="28"/>
  <c r="U49" i="28"/>
  <c r="AY21" i="32" l="1"/>
  <c r="AX21" i="32"/>
  <c r="AW21" i="32"/>
  <c r="AN21" i="32"/>
  <c r="AM21" i="32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AV20" i="32"/>
  <c r="AU20" i="32"/>
  <c r="AT20" i="32"/>
  <c r="AS20" i="32"/>
  <c r="AR20" i="32"/>
  <c r="AQ20" i="32"/>
  <c r="AP20" i="32"/>
  <c r="AZ20" i="32" s="1"/>
  <c r="AO20" i="32"/>
  <c r="V20" i="32"/>
  <c r="AV19" i="32"/>
  <c r="AU19" i="32"/>
  <c r="AT19" i="32"/>
  <c r="AS19" i="32"/>
  <c r="AR19" i="32"/>
  <c r="AQ19" i="32"/>
  <c r="AP19" i="32"/>
  <c r="AZ19" i="32" s="1"/>
  <c r="AO19" i="32"/>
  <c r="V19" i="32"/>
  <c r="AZ18" i="32"/>
  <c r="AV18" i="32"/>
  <c r="AU18" i="32"/>
  <c r="AT18" i="32"/>
  <c r="AS18" i="32"/>
  <c r="AR18" i="32"/>
  <c r="AQ18" i="32"/>
  <c r="AP18" i="32"/>
  <c r="AO18" i="32"/>
  <c r="V18" i="32"/>
  <c r="AZ17" i="32"/>
  <c r="AV17" i="32"/>
  <c r="AU17" i="32"/>
  <c r="AT17" i="32"/>
  <c r="AS17" i="32"/>
  <c r="AR17" i="32"/>
  <c r="AQ17" i="32"/>
  <c r="AP17" i="32"/>
  <c r="AO17" i="32"/>
  <c r="V17" i="32"/>
  <c r="AV16" i="32"/>
  <c r="AU16" i="32"/>
  <c r="AT16" i="32"/>
  <c r="AS16" i="32"/>
  <c r="AR16" i="32"/>
  <c r="AQ16" i="32"/>
  <c r="AP16" i="32"/>
  <c r="AZ16" i="32" s="1"/>
  <c r="AO16" i="32"/>
  <c r="V16" i="32"/>
  <c r="AV15" i="32"/>
  <c r="AU15" i="32"/>
  <c r="AT15" i="32"/>
  <c r="AS15" i="32"/>
  <c r="AR15" i="32"/>
  <c r="AQ15" i="32"/>
  <c r="AP15" i="32"/>
  <c r="AZ15" i="32" s="1"/>
  <c r="AO15" i="32"/>
  <c r="V15" i="32"/>
  <c r="AZ14" i="32"/>
  <c r="AV14" i="32"/>
  <c r="AU14" i="32"/>
  <c r="AT14" i="32"/>
  <c r="AS14" i="32"/>
  <c r="AR14" i="32"/>
  <c r="AQ14" i="32"/>
  <c r="AP14" i="32"/>
  <c r="AO14" i="32"/>
  <c r="V14" i="32"/>
  <c r="AZ13" i="32"/>
  <c r="AV13" i="32"/>
  <c r="AU13" i="32"/>
  <c r="AT13" i="32"/>
  <c r="AS13" i="32"/>
  <c r="AR13" i="32"/>
  <c r="AQ13" i="32"/>
  <c r="AP13" i="32"/>
  <c r="AO13" i="32"/>
  <c r="V13" i="32"/>
  <c r="AV12" i="32"/>
  <c r="AU12" i="32"/>
  <c r="AT12" i="32"/>
  <c r="AS12" i="32"/>
  <c r="AR12" i="32"/>
  <c r="AQ12" i="32"/>
  <c r="AP12" i="32"/>
  <c r="AZ12" i="32" s="1"/>
  <c r="AO12" i="32"/>
  <c r="V12" i="32"/>
  <c r="AV11" i="32"/>
  <c r="AU11" i="32"/>
  <c r="AT11" i="32"/>
  <c r="AS11" i="32"/>
  <c r="AR11" i="32"/>
  <c r="AQ11" i="32"/>
  <c r="AP11" i="32"/>
  <c r="AZ11" i="32" s="1"/>
  <c r="AO11" i="32"/>
  <c r="V11" i="32"/>
  <c r="AZ10" i="32"/>
  <c r="AV10" i="32"/>
  <c r="AU10" i="32"/>
  <c r="AT10" i="32"/>
  <c r="AS10" i="32"/>
  <c r="AR10" i="32"/>
  <c r="AQ10" i="32"/>
  <c r="AP10" i="32"/>
  <c r="AO10" i="32"/>
  <c r="V10" i="32"/>
  <c r="AZ9" i="32"/>
  <c r="AZ21" i="32" s="1"/>
  <c r="AV9" i="32"/>
  <c r="AV21" i="32" s="1"/>
  <c r="AU9" i="32"/>
  <c r="AU21" i="32" s="1"/>
  <c r="AT9" i="32"/>
  <c r="AT21" i="32" s="1"/>
  <c r="AS9" i="32"/>
  <c r="AS21" i="32" s="1"/>
  <c r="AR9" i="32"/>
  <c r="AR21" i="32" s="1"/>
  <c r="AQ9" i="32"/>
  <c r="AQ21" i="32" s="1"/>
  <c r="AP9" i="32"/>
  <c r="AP21" i="32" s="1"/>
  <c r="AO9" i="32"/>
  <c r="AO21" i="32" s="1"/>
  <c r="V9" i="32"/>
  <c r="V21" i="32" s="1"/>
  <c r="X40" i="20" l="1"/>
  <c r="W40" i="20"/>
  <c r="V40" i="20"/>
  <c r="T40" i="20"/>
  <c r="S40" i="20"/>
  <c r="R40" i="20"/>
  <c r="Q40" i="20"/>
  <c r="P40" i="20"/>
  <c r="J40" i="20"/>
  <c r="H40" i="20"/>
  <c r="G40" i="20"/>
  <c r="E40" i="20"/>
  <c r="D40" i="20"/>
  <c r="U39" i="20"/>
  <c r="R39" i="20"/>
  <c r="I39" i="20"/>
  <c r="F39" i="20"/>
  <c r="U38" i="20"/>
  <c r="R38" i="20"/>
  <c r="I38" i="20"/>
  <c r="F38" i="20"/>
  <c r="U37" i="20"/>
  <c r="R37" i="20"/>
  <c r="I37" i="20"/>
  <c r="F37" i="20"/>
  <c r="U36" i="20"/>
  <c r="R36" i="20"/>
  <c r="I36" i="20"/>
  <c r="F36" i="20"/>
  <c r="U35" i="20"/>
  <c r="R35" i="20"/>
  <c r="I35" i="20"/>
  <c r="F35" i="20"/>
  <c r="U34" i="20"/>
  <c r="R34" i="20"/>
  <c r="I34" i="20"/>
  <c r="F34" i="20"/>
  <c r="U33" i="20"/>
  <c r="R33" i="20"/>
  <c r="I33" i="20"/>
  <c r="F33" i="20"/>
  <c r="U32" i="20"/>
  <c r="R32" i="20"/>
  <c r="I32" i="20"/>
  <c r="F32" i="20"/>
  <c r="U31" i="20"/>
  <c r="R31" i="20"/>
  <c r="I31" i="20"/>
  <c r="F31" i="20"/>
  <c r="U30" i="20"/>
  <c r="R30" i="20"/>
  <c r="I30" i="20"/>
  <c r="F30" i="20"/>
  <c r="U29" i="20"/>
  <c r="R29" i="20"/>
  <c r="I29" i="20"/>
  <c r="F29" i="20"/>
  <c r="U28" i="20"/>
  <c r="U40" i="20" s="1"/>
  <c r="R28" i="20"/>
  <c r="I28" i="20"/>
  <c r="I40" i="20" s="1"/>
  <c r="F28" i="20"/>
  <c r="F40" i="20" s="1"/>
  <c r="J23" i="20"/>
  <c r="X23" i="20"/>
  <c r="W23" i="20"/>
  <c r="V23" i="20"/>
  <c r="T23" i="20"/>
  <c r="S23" i="20"/>
  <c r="Q23" i="20"/>
  <c r="P23" i="20"/>
  <c r="U22" i="20"/>
  <c r="R22" i="20"/>
  <c r="U21" i="20"/>
  <c r="R21" i="20"/>
  <c r="U20" i="20"/>
  <c r="R20" i="20"/>
  <c r="U19" i="20"/>
  <c r="R19" i="20"/>
  <c r="U18" i="20"/>
  <c r="R18" i="20"/>
  <c r="U17" i="20"/>
  <c r="R17" i="20"/>
  <c r="U16" i="20"/>
  <c r="R16" i="20"/>
  <c r="U15" i="20"/>
  <c r="R15" i="20"/>
  <c r="U14" i="20"/>
  <c r="R14" i="20"/>
  <c r="U13" i="20"/>
  <c r="R13" i="20"/>
  <c r="U12" i="20"/>
  <c r="R12" i="20"/>
  <c r="U11" i="20"/>
  <c r="R11" i="20"/>
  <c r="R23" i="20" l="1"/>
  <c r="U23" i="20"/>
  <c r="Q25" i="28" l="1"/>
  <c r="T25" i="21" l="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9" i="21"/>
  <c r="T8" i="21"/>
  <c r="U26" i="28"/>
  <c r="U27" i="28"/>
  <c r="U28" i="28"/>
  <c r="U29" i="28"/>
  <c r="U30" i="28"/>
  <c r="U31" i="28"/>
  <c r="U32" i="28"/>
  <c r="U33" i="28"/>
  <c r="U34" i="28"/>
  <c r="U35" i="28"/>
  <c r="U36" i="28"/>
  <c r="U25" i="28"/>
  <c r="Q26" i="28"/>
  <c r="Q27" i="28"/>
  <c r="Q28" i="28"/>
  <c r="Q29" i="28"/>
  <c r="Q30" i="28"/>
  <c r="Q31" i="28"/>
  <c r="Q32" i="28"/>
  <c r="Q33" i="28"/>
  <c r="Q34" i="28"/>
  <c r="Q35" i="28"/>
  <c r="Q36" i="28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8" i="22"/>
  <c r="G23" i="20"/>
  <c r="I12" i="20"/>
  <c r="I13" i="20"/>
  <c r="I14" i="20"/>
  <c r="I15" i="20"/>
  <c r="I16" i="20"/>
  <c r="I17" i="20"/>
  <c r="I18" i="20"/>
  <c r="I19" i="20"/>
  <c r="I20" i="20"/>
  <c r="I21" i="20"/>
  <c r="I22" i="20"/>
  <c r="I11" i="20"/>
  <c r="F12" i="20"/>
  <c r="F13" i="20"/>
  <c r="F14" i="20"/>
  <c r="F15" i="20"/>
  <c r="F16" i="20"/>
  <c r="F17" i="20"/>
  <c r="F18" i="20"/>
  <c r="F19" i="20"/>
  <c r="F20" i="20"/>
  <c r="F21" i="20"/>
  <c r="F22" i="20"/>
  <c r="F11" i="20"/>
  <c r="E23" i="20"/>
  <c r="H23" i="20"/>
  <c r="D23" i="20"/>
  <c r="F23" i="20" l="1"/>
  <c r="I23" i="20"/>
</calcChain>
</file>

<file path=xl/sharedStrings.xml><?xml version="1.0" encoding="utf-8"?>
<sst xmlns="http://schemas.openxmlformats.org/spreadsheetml/2006/main" count="791" uniqueCount="319">
  <si>
    <t xml:space="preserve">Carácter Académico: </t>
  </si>
  <si>
    <t xml:space="preserve"> </t>
  </si>
  <si>
    <t>Fecha de creación</t>
  </si>
  <si>
    <t>Período académico</t>
  </si>
  <si>
    <t>Tasa de selectividad</t>
  </si>
  <si>
    <t>Tasa de absorción</t>
  </si>
  <si>
    <t>I</t>
  </si>
  <si>
    <t>II</t>
  </si>
  <si>
    <t>Promedio</t>
  </si>
  <si>
    <t>N°</t>
  </si>
  <si>
    <t>Cédula / identificación</t>
  </si>
  <si>
    <t>Título obtenido en nivel máximo de formación</t>
  </si>
  <si>
    <t>Presencial</t>
  </si>
  <si>
    <t>Virtual</t>
  </si>
  <si>
    <t>A distancia</t>
  </si>
  <si>
    <t>Tecnológico</t>
  </si>
  <si>
    <t>.</t>
  </si>
  <si>
    <t>N</t>
  </si>
  <si>
    <t>Año</t>
  </si>
  <si>
    <t>Doctorado</t>
  </si>
  <si>
    <t>Maestría</t>
  </si>
  <si>
    <t>Técnico Profesional</t>
  </si>
  <si>
    <t>Totales</t>
  </si>
  <si>
    <t>Naturaleza Jurídica:</t>
  </si>
  <si>
    <t>Nombre de la IES:</t>
  </si>
  <si>
    <t>Desde</t>
  </si>
  <si>
    <t>hasta</t>
  </si>
  <si>
    <t>-</t>
  </si>
  <si>
    <t>Fecha de diligenciamiento:</t>
  </si>
  <si>
    <t>Vigencia</t>
  </si>
  <si>
    <t>No. de Inscritos</t>
  </si>
  <si>
    <t>Primer curso</t>
  </si>
  <si>
    <t>No. de Admitidos</t>
  </si>
  <si>
    <t>No. de matriculados</t>
  </si>
  <si>
    <t>TC</t>
  </si>
  <si>
    <t>MT</t>
  </si>
  <si>
    <t>Especialización Univ.</t>
  </si>
  <si>
    <t>Profesional Univ.</t>
  </si>
  <si>
    <t>No. Total de profesores con contratos a término indefinido</t>
  </si>
  <si>
    <t>No. total de profesores del Programa</t>
  </si>
  <si>
    <t>Formación académica del profesor/a</t>
  </si>
  <si>
    <t>Nombres y Apellidos del Profesor/a</t>
  </si>
  <si>
    <t>Categoría en el escalafón vigente de la IES</t>
  </si>
  <si>
    <t>Enlace al GrupLAC del grupo de investigación principal al que pertenece</t>
  </si>
  <si>
    <t>Información general</t>
  </si>
  <si>
    <t>Título obtenido en la formación de pregrado</t>
  </si>
  <si>
    <t>Escalafón y reconocimiento como investigador/a</t>
  </si>
  <si>
    <t>Nivel máximo de formación</t>
  </si>
  <si>
    <t>País de obtención del título de máximo título</t>
  </si>
  <si>
    <t>Dual</t>
  </si>
  <si>
    <r>
      <t xml:space="preserve">Modalidad en la que lleva a cabo la docencia en el Programa </t>
    </r>
    <r>
      <rPr>
        <sz val="10"/>
        <color theme="1"/>
        <rFont val="Calibri"/>
        <family val="2"/>
        <scheme val="minor"/>
      </rPr>
      <t>(escriba "X" donde aplique)</t>
    </r>
  </si>
  <si>
    <t>Facultad/Departamento/unidad académica a la que pertenece</t>
  </si>
  <si>
    <t>Tipo de contratación</t>
  </si>
  <si>
    <t>Tipo de dedicación contractual</t>
  </si>
  <si>
    <t>1. Doctorado</t>
  </si>
  <si>
    <t>2. Maestría</t>
  </si>
  <si>
    <t>Enlace Web al Cvlac o si no tiene, a su ORCID</t>
  </si>
  <si>
    <t>2. Fijo &gt;= 10 meses</t>
  </si>
  <si>
    <t>1. Tiempo completo</t>
  </si>
  <si>
    <t>País de la Institución</t>
  </si>
  <si>
    <t>Información del profesor</t>
  </si>
  <si>
    <t>Tipo de Institución</t>
  </si>
  <si>
    <t># de encuentros durante el periodo de interacción</t>
  </si>
  <si>
    <t># de días</t>
  </si>
  <si>
    <t>Fecha inicial (dd-mm-aa)</t>
  </si>
  <si>
    <t>Fecha final  (dd-mm-aa)</t>
  </si>
  <si>
    <t>Institución con la que se interactúa o coopera</t>
  </si>
  <si>
    <t>Periodo de interacción y número de encuentros dentro de la ventana de observación de la autoevaluación</t>
  </si>
  <si>
    <t>Información de la institución con las que se coopera o interactúa</t>
  </si>
  <si>
    <t>Características de la cooperación o interacción</t>
  </si>
  <si>
    <t>Resultados específicos de la interacción / cooperación</t>
  </si>
  <si>
    <t>Tipo de movilidad asociada</t>
  </si>
  <si>
    <t>3. Participación en evento / encuentro</t>
  </si>
  <si>
    <t>Ubicación de la institución</t>
  </si>
  <si>
    <t>2. Centro de investigación</t>
  </si>
  <si>
    <t>1. Movilidad entrante presencial</t>
  </si>
  <si>
    <t>Idioma de la interacción</t>
  </si>
  <si>
    <t>Nombres y Apellidos del/la estudiante</t>
  </si>
  <si>
    <t>Nivel de formación</t>
  </si>
  <si>
    <t>Reconocimiento MinCiencias</t>
  </si>
  <si>
    <t>1. Emérito</t>
  </si>
  <si>
    <t>2. Senior</t>
  </si>
  <si>
    <t>3. Asociado</t>
  </si>
  <si>
    <t>4. Junior</t>
  </si>
  <si>
    <t>Categoría MinCiencias</t>
  </si>
  <si>
    <t>1. Indefinido</t>
  </si>
  <si>
    <t>3. Fijo &lt; 10 meses</t>
  </si>
  <si>
    <t>2. Medio tiempo</t>
  </si>
  <si>
    <t>1. Universidad</t>
  </si>
  <si>
    <t>3. Empresa</t>
  </si>
  <si>
    <t>4. Gobierno</t>
  </si>
  <si>
    <t>6. Otros</t>
  </si>
  <si>
    <t>5. ONG</t>
  </si>
  <si>
    <t>1. Local</t>
  </si>
  <si>
    <t>2. Regional</t>
  </si>
  <si>
    <t>3. Nacional</t>
  </si>
  <si>
    <t>4. Internacional</t>
  </si>
  <si>
    <t>Resultados cooperación (profesores)</t>
  </si>
  <si>
    <t>2. Movilidad entrante virtual</t>
  </si>
  <si>
    <t>3. Movilidad saliente presencial</t>
  </si>
  <si>
    <t>4. Movilidad saliente virtual</t>
  </si>
  <si>
    <t>5. No implicó movilidad</t>
  </si>
  <si>
    <t>1. Español</t>
  </si>
  <si>
    <t>2. Inglés</t>
  </si>
  <si>
    <t>3. Francés</t>
  </si>
  <si>
    <t>1. Docencia / Clases espejo / COIL</t>
  </si>
  <si>
    <t>2. Evaluación de tesis / proyecto</t>
  </si>
  <si>
    <t>4. Desarrollo de proyecto</t>
  </si>
  <si>
    <t>5. Actividad de proyección social</t>
  </si>
  <si>
    <t>1. Participación en evento / encuentro</t>
  </si>
  <si>
    <t>3. Actividad de proyección social</t>
  </si>
  <si>
    <t>Resultados cooperación (estudiantes)</t>
  </si>
  <si>
    <t xml:space="preserve">Código del Grupo en MinCiencias </t>
  </si>
  <si>
    <t>Categoría 737_2015</t>
  </si>
  <si>
    <t>Categoría 781_2017</t>
  </si>
  <si>
    <t>Categoría 833_2018</t>
  </si>
  <si>
    <t>Categoría 894_2021</t>
  </si>
  <si>
    <t>Categoría 957_2024</t>
  </si>
  <si>
    <t>A1</t>
  </si>
  <si>
    <t>A</t>
  </si>
  <si>
    <t>B</t>
  </si>
  <si>
    <t>C</t>
  </si>
  <si>
    <t># Artículos en Q1 / Q2</t>
  </si>
  <si>
    <t># Artículos en Q3/Q4</t>
  </si>
  <si>
    <t># Libros</t>
  </si>
  <si>
    <t># Cap. de Libro</t>
  </si>
  <si>
    <t># Patentes</t>
  </si>
  <si>
    <t># Prod. Des. Tecnológico</t>
  </si>
  <si>
    <t># Software registrados</t>
  </si>
  <si>
    <t># Productos de creación</t>
  </si>
  <si>
    <t>Total de productos</t>
  </si>
  <si>
    <t>Total de proyectos</t>
  </si>
  <si>
    <t># Proyectos internos</t>
  </si>
  <si>
    <t># Proy. Externos Nacionales</t>
  </si>
  <si>
    <t># Proy. Externos Internacionales</t>
  </si>
  <si>
    <t>Inicio 
(mm-dd-aa)</t>
  </si>
  <si>
    <t>Fin 
(mm-dd-aa)</t>
  </si>
  <si>
    <t>Fuente de financiación principal</t>
  </si>
  <si>
    <t>Fuentes de financiación</t>
  </si>
  <si>
    <t>2. Externa nacional</t>
  </si>
  <si>
    <t>3. Externa internacional</t>
  </si>
  <si>
    <t>1. Interna de la IES</t>
  </si>
  <si>
    <r>
      <t xml:space="preserve">Nombre del </t>
    </r>
    <r>
      <rPr>
        <b/>
        <u/>
        <sz val="10"/>
        <color theme="1"/>
        <rFont val="Calibri (Body)"/>
      </rPr>
      <t>producto</t>
    </r>
    <r>
      <rPr>
        <b/>
        <sz val="10"/>
        <color theme="1"/>
        <rFont val="Calibri"/>
        <family val="2"/>
        <scheme val="minor"/>
      </rPr>
      <t xml:space="preserve"> de Investigación, Creación, Innovación o Proyección Social</t>
    </r>
  </si>
  <si>
    <r>
      <t xml:space="preserve">Nombre del </t>
    </r>
    <r>
      <rPr>
        <b/>
        <u/>
        <sz val="10"/>
        <color theme="1"/>
        <rFont val="Calibri (Body)"/>
      </rPr>
      <t>proyecto</t>
    </r>
    <r>
      <rPr>
        <b/>
        <sz val="10"/>
        <color theme="1"/>
        <rFont val="Calibri"/>
        <family val="2"/>
        <scheme val="minor"/>
      </rPr>
      <t xml:space="preserve"> de Investigación, Creación, Innovación o Proyección Social</t>
    </r>
  </si>
  <si>
    <t>Tipo de producto</t>
  </si>
  <si>
    <t>Artículo Q1 / Q2</t>
  </si>
  <si>
    <t>Artículo Q3/Q4</t>
  </si>
  <si>
    <t>Libro</t>
  </si>
  <si>
    <t>Cap. de Libro</t>
  </si>
  <si>
    <t>Producto de creación</t>
  </si>
  <si>
    <t>Patente</t>
  </si>
  <si>
    <t>Desarrollo Tecnológico</t>
  </si>
  <si>
    <t>Software registrado</t>
  </si>
  <si>
    <t>Fecha de publicación / creación (dd-mm-aa)</t>
  </si>
  <si>
    <t>Tipo de Proyecto</t>
  </si>
  <si>
    <t>1. Investigación</t>
  </si>
  <si>
    <t>2. Creación</t>
  </si>
  <si>
    <t>3. Innovación</t>
  </si>
  <si>
    <t>4. Proyección social</t>
  </si>
  <si>
    <t>5. Consultoría</t>
  </si>
  <si>
    <t>6. Educación contínua</t>
  </si>
  <si>
    <t>Nombre del financiador</t>
  </si>
  <si>
    <t>Estrategia, programa o servicio</t>
  </si>
  <si>
    <t>Año de realización de las actividades</t>
  </si>
  <si>
    <t># de actividades realizadas</t>
  </si>
  <si>
    <t># de estudiantes participantes</t>
  </si>
  <si>
    <t># de profesores participantes</t>
  </si>
  <si>
    <t># de administrativos participantes</t>
  </si>
  <si>
    <t>Otros artículos</t>
  </si>
  <si>
    <t>Versión</t>
  </si>
  <si>
    <t>Fecha autoevaluación:</t>
  </si>
  <si>
    <t>Año de la primera cohorte:</t>
  </si>
  <si>
    <t>Nº de promociones de graduados:</t>
  </si>
  <si>
    <t xml:space="preserve">Nº total de graduados: </t>
  </si>
  <si>
    <t>Discrimine graduados y promociones por modalidad (si aplica):</t>
  </si>
  <si>
    <t>Nº de promociones en la ventana de observación:</t>
  </si>
  <si>
    <t xml:space="preserve">Nº de graduados en la ventana de observación: </t>
  </si>
  <si>
    <t>CUADRO 02. ESTUDIANTES</t>
  </si>
  <si>
    <t>CUADRO 03. PROFESORES RESÚMEN</t>
  </si>
  <si>
    <r>
      <rPr>
        <b/>
        <sz val="9"/>
        <color theme="1"/>
        <rFont val="Calibri"/>
        <family val="2"/>
        <scheme val="major"/>
      </rPr>
      <t xml:space="preserve">Nota 2: </t>
    </r>
    <r>
      <rPr>
        <sz val="9"/>
        <color theme="1"/>
        <rFont val="Calibri"/>
        <family val="2"/>
        <scheme val="major"/>
      </rPr>
      <t>Incluya y renombre las filas que sean necesarias teniendo en cuenta que correspondan a períodos dentro de la ventana de observación especificada en el CUADRO 01 de estos cuadros maestros.</t>
    </r>
  </si>
  <si>
    <t>No. de profesores con contratación a término indefinido, máximo nivel de formación (solo uno) y dedicación.</t>
  </si>
  <si>
    <t>No. de profesores con contratación a término fijo de 11 meses o más, máximo nivel de formación y dedicación.</t>
  </si>
  <si>
    <t>No. Total de profesores con contrato a término fijo de 11 meses o más.</t>
  </si>
  <si>
    <t>No. de profesores con contratos indefinidos o fijos de 11 meses o más y su nivel de formación posgradual.</t>
  </si>
  <si>
    <t>No. de profesores con contratos a término fijo de 10 meses o menos.</t>
  </si>
  <si>
    <t>No. de profesores con contratos de hora cátedra.</t>
  </si>
  <si>
    <t>CUADRO 04. PROFESORES: LISTADO DETALLADO</t>
  </si>
  <si>
    <t>Ventana de observación (Año-periodo)</t>
  </si>
  <si>
    <t>Reconocimiento como investigador en MinCiencias</t>
  </si>
  <si>
    <t>No. de horas de Investigación</t>
  </si>
  <si>
    <t>No. de horas de Docencia</t>
  </si>
  <si>
    <t>No. de horas de Extensión / Proyección social</t>
  </si>
  <si>
    <t>No. de horas de Gestión académica</t>
  </si>
  <si>
    <r>
      <rPr>
        <b/>
        <sz val="9"/>
        <color theme="1"/>
        <rFont val="Calibri"/>
        <family val="2"/>
        <scheme val="minor"/>
      </rPr>
      <t>Nota 1</t>
    </r>
    <r>
      <rPr>
        <sz val="9"/>
        <color theme="1"/>
        <rFont val="Calibri"/>
        <family val="2"/>
        <scheme val="minor"/>
      </rPr>
      <t>: Asegúrese de que el número total corresponda a los totales del último periodo reportado en el cuadro 03 Profesores Resúmen</t>
    </r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</si>
  <si>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Incluya solamente interacciones o cooperaciones que se hayan realizado durante la ventana de observación de la autoevaluación. </t>
    </r>
  </si>
  <si>
    <r>
      <rPr>
        <b/>
        <sz val="9"/>
        <color theme="1"/>
        <rFont val="Calibri"/>
        <family val="2"/>
        <scheme val="major"/>
      </rPr>
      <t>Nota 2:</t>
    </r>
    <r>
      <rPr>
        <sz val="9"/>
        <color theme="1"/>
        <rFont val="Calibri"/>
        <family val="2"/>
        <scheme val="major"/>
      </rPr>
      <t xml:space="preserve"> La </t>
    </r>
    <r>
      <rPr>
        <b/>
        <sz val="9"/>
        <color theme="1"/>
        <rFont val="Calibri"/>
        <family val="2"/>
        <scheme val="major"/>
      </rPr>
      <t>fecha de diligenciamiento</t>
    </r>
    <r>
      <rPr>
        <sz val="9"/>
        <color theme="1"/>
        <rFont val="Calibri"/>
        <family val="2"/>
        <scheme val="major"/>
      </rPr>
      <t xml:space="preserve"> es la fecha de corte de información de todos los cuadros maestros de este archivo. La </t>
    </r>
    <r>
      <rPr>
        <b/>
        <sz val="9"/>
        <color theme="1"/>
        <rFont val="Calibri"/>
        <family val="2"/>
        <scheme val="major"/>
      </rPr>
      <t>fecha de autoevaluación</t>
    </r>
    <r>
      <rPr>
        <sz val="9"/>
        <color theme="1"/>
        <rFont val="Calibri"/>
        <family val="2"/>
        <scheme val="major"/>
      </rPr>
      <t xml:space="preserve"> corresponde a la fecha de aprobación interna del documento de autoevaluación.</t>
    </r>
  </si>
  <si>
    <r>
      <rPr>
        <b/>
        <sz val="9"/>
        <color theme="1"/>
        <rFont val="Calibri"/>
        <family val="2"/>
        <scheme val="major"/>
      </rPr>
      <t xml:space="preserve">Nota 3: </t>
    </r>
    <r>
      <rPr>
        <sz val="9"/>
        <color theme="1"/>
        <rFont val="Calibri"/>
        <family val="2"/>
        <scheme val="major"/>
      </rPr>
      <t>En atención a lo establecido en los artículos 9 y 13 de la Ley 1581 de 2012 y el artículo 4 de la ley 1188 de 2008, toda la información solicitada en estos cuadros maestros será tratada con reserva y para los fines de trámites de acreditación en alta calidad que se surtan, fines estadísticos de la dependencia o aquellos  fines legales a que haya lugar en el desarrollo de las funciones de CNA en el Ministerio de Educación Nacional, a los datos recogidos le es aplicable en lo que corresponda la POLITICA DE TRATAMIENTO Y PROTECCION DE DATOS PERSONALES del Ministerio  de Educación Nacional que se puede descargar en su página WEB.</t>
    </r>
  </si>
  <si>
    <r>
      <rPr>
        <b/>
        <sz val="9"/>
        <color theme="1"/>
        <rFont val="Calibri"/>
        <family val="2"/>
        <scheme val="minor"/>
      </rPr>
      <t>Nota 2</t>
    </r>
    <r>
      <rPr>
        <sz val="9"/>
        <color theme="1"/>
        <rFont val="Calibri"/>
        <family val="2"/>
        <scheme val="minor"/>
      </rPr>
      <t>: Incluya y renombre las filas que sean necesarias teniendo en cuenta que correspondan a períodos dentro de la ventana de observación especificada en el CUADRO 01 de estos cuadros maestros.</t>
    </r>
  </si>
  <si>
    <r>
      <rPr>
        <b/>
        <sz val="9"/>
        <color theme="1"/>
        <rFont val="Calibri"/>
        <family val="2"/>
        <scheme val="major"/>
      </rPr>
      <t>Nota 2:</t>
    </r>
    <r>
      <rPr>
        <sz val="9"/>
        <color theme="1"/>
        <rFont val="Calibri"/>
        <family val="2"/>
        <scheme val="major"/>
      </rPr>
      <t xml:space="preserve"> Incluya y renombre las filas que sean necesarias teniendo en cuenta que correspondan a interacciones dentro de la ventana de observación especificada en el CUADRO 01 de estos cuadros maestros.</t>
    </r>
  </si>
  <si>
    <t>CUADRO 06. INTERACCIÓN DE LOS ESTUDIANTES DEL PROGRAMA CON OTRAS ORGANIZACIONES</t>
  </si>
  <si>
    <t>CUADRO 05. INTERACCIÓN DE LOS PROFESORES DEL PROGRAMA CON OTRAS ORGANIZACIONES</t>
  </si>
  <si>
    <t>CUADRO 07. GRUPOS Y LÍNEAS</t>
  </si>
  <si>
    <t>Reconocido</t>
  </si>
  <si>
    <t>No aplica</t>
  </si>
  <si>
    <t>CUADRO No. PROYECTOS Y PRODUCTOS - DETALLADO</t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</si>
  <si>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Incluya las filas que sean necesarias teniendo en cuenta que correspondan a grupos o líneas activas dentro de la ventana de observación de la autoevaluación especificada en el CUADRO 01 de estos cuadros maestros.</t>
    </r>
  </si>
  <si>
    <t>Tipo de proyecto o actividad</t>
  </si>
  <si>
    <t>CUADRO 09. BIENESTAR</t>
  </si>
  <si>
    <t>PROCESO DE ACREDITACIÓN DE INSTITUCIONES DE EDUCACIÓN SUPERIOR</t>
  </si>
  <si>
    <t>CUADRO 01. GENERAL: IDENTIFICACIÓN Y TRAYECTORIA DE LA IES</t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</si>
  <si>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La información que se diligencie en estos cuadros maestros debe corresponder a los últimos 5 años para instituciones que se presentan por primera vez o deberá corresponder a 6, 8 o 10 años según la acreditación previa. Diligencie todos los espacios en blanco in dicando "No aplica" si es el caso.</t>
    </r>
  </si>
  <si>
    <t>Código SNIES principal de la IES:</t>
  </si>
  <si>
    <t>Tipo de solicitud de acreditación</t>
  </si>
  <si>
    <t>Fecha de aprobación del carácter:</t>
  </si>
  <si>
    <t>Cobertura de la solicitud de acreditación</t>
  </si>
  <si>
    <t>Ciudad del Campus</t>
  </si>
  <si>
    <t>Código SNIES</t>
  </si>
  <si>
    <t>INFORMACIÓN DE LA INSTITUCIÓN DE EDUCACIÓN SUPERIOR PRINCIPAL</t>
  </si>
  <si>
    <t>Tipo de campus</t>
  </si>
  <si>
    <t>Fecha de anterior acreditación</t>
  </si>
  <si>
    <t>INFORMACIÓN DEL CAMPUS PRINCIPAL Y DE CAMPUS ADICIONALES (SI EXISTEN)</t>
  </si>
  <si>
    <t>Número de seccionales</t>
  </si>
  <si>
    <t>Nº total de estudiantes</t>
  </si>
  <si>
    <t>INFORMACIÓN TOTAL DE LAS COMUNIDADES DE ESTUDIANTES, PROFESORES Y GRADUADOS A CORTE DE LA FECHA DE DILIGENCIAMIENTO</t>
  </si>
  <si>
    <t>4. Portugués</t>
  </si>
  <si>
    <t>5. Otro idioma</t>
  </si>
  <si>
    <t>7. Otro</t>
  </si>
  <si>
    <t>6. Pasantías, intercambios y estancias</t>
  </si>
  <si>
    <t>4. Pasantías, intercambios y estancias</t>
  </si>
  <si>
    <t>5. Práctica académica</t>
  </si>
  <si>
    <t>6. Participación en clases espejo / COIL</t>
  </si>
  <si>
    <t>7. Doble titulación</t>
  </si>
  <si>
    <t>8. Otro</t>
  </si>
  <si>
    <t>8. Ninguno</t>
  </si>
  <si>
    <t>9. Ninguno</t>
  </si>
  <si>
    <t># Prod. Apropiación Social del Conocimiento</t>
  </si>
  <si>
    <t># Prod. Divulgación</t>
  </si>
  <si>
    <t>Apropiación Social del Conocimiento</t>
  </si>
  <si>
    <t>Divulgación</t>
  </si>
  <si>
    <t>Producto de investigación-creación</t>
  </si>
  <si>
    <t>Nº de estudiantes matriculados en el primer curso</t>
  </si>
  <si>
    <t>Domicilio principal</t>
  </si>
  <si>
    <t>CUADRO 10. OFERTA ACADÉMICA</t>
  </si>
  <si>
    <r>
      <rPr>
        <b/>
        <sz val="9"/>
        <color theme="1"/>
        <rFont val="Calibri"/>
        <family val="2"/>
        <scheme val="major"/>
      </rPr>
      <t xml:space="preserve">Nota 1: </t>
    </r>
    <r>
      <rPr>
        <sz val="9"/>
        <color theme="1"/>
        <rFont val="Calibri"/>
        <family val="2"/>
        <scheme val="major"/>
      </rPr>
      <t>En caso de diferentes campus, relacionar la información en tablas independientes.</t>
    </r>
  </si>
  <si>
    <t>Comunidad de estudiantes de pregrado</t>
  </si>
  <si>
    <t>Comunidad de estudiantes de posgrado</t>
  </si>
  <si>
    <t>Lugar del campus 1</t>
  </si>
  <si>
    <t># total de graduados de posgrado</t>
  </si>
  <si>
    <t># total de graduados de pregrado</t>
  </si>
  <si>
    <t>Lugar del campus 2</t>
  </si>
  <si>
    <r>
      <rPr>
        <b/>
        <sz val="9"/>
        <color theme="1"/>
        <rFont val="Calibri"/>
        <family val="2"/>
        <scheme val="major"/>
      </rPr>
      <t xml:space="preserve">Nota 3: </t>
    </r>
    <r>
      <rPr>
        <sz val="9"/>
        <color theme="1"/>
        <rFont val="Calibri"/>
        <family val="2"/>
        <scheme val="major"/>
      </rPr>
      <t>La primera especialidad médico-quirúrgica corresponde a los estudios de posgrado en un área del conocimiento específico de la medicina que exige como prerrequisito la obtención del título de médico. La segunda especialidad médico-quirúrgica corresponde a los estudios de posgrado en un área del conocimiento específico de la medicina que exige como prerrequisito la obtención del título de la primera especialidad y la tercera  especialidad médico-quirúrgica corresponde a los estudios de posgrado en un área del conocimiento específico de la medicina que exige como prerrequisito la obtención del título de la segunda especialidad.</t>
    </r>
  </si>
  <si>
    <t>No. de profesores con contratos de tiempo parcial.</t>
  </si>
  <si>
    <t>1a. Especialidad MQ</t>
  </si>
  <si>
    <t>2a. Especialidad MQ</t>
  </si>
  <si>
    <t>3a. Especialidad MQ</t>
  </si>
  <si>
    <t>1a. Esp. MQ</t>
  </si>
  <si>
    <t>2a. Esp. MQ</t>
  </si>
  <si>
    <t>3a. Esp. MQ</t>
  </si>
  <si>
    <t>3. 1a. Especialidad MQ</t>
  </si>
  <si>
    <t>4. 2a. Especialidad MQ</t>
  </si>
  <si>
    <t>5. 3a. Especialidad MQ</t>
  </si>
  <si>
    <t>6. Especialización Univ.</t>
  </si>
  <si>
    <t>7. Profesional Univ.</t>
  </si>
  <si>
    <t>8. Tecnólogo</t>
  </si>
  <si>
    <t>9. Técnico Profesional</t>
  </si>
  <si>
    <t>3. Tiempo parcial</t>
  </si>
  <si>
    <t>4. Hora cátedra</t>
  </si>
  <si>
    <r>
      <rPr>
        <b/>
        <sz val="9"/>
        <color theme="1"/>
        <rFont val="Calibri"/>
        <family val="2"/>
        <scheme val="major"/>
      </rPr>
      <t>Nota 1: I</t>
    </r>
    <r>
      <rPr>
        <sz val="9"/>
        <color theme="1"/>
        <rFont val="Calibri"/>
        <family val="2"/>
        <scheme val="major"/>
      </rPr>
      <t xml:space="preserve">ncluir </t>
    </r>
    <r>
      <rPr>
        <b/>
        <sz val="9"/>
        <color theme="1"/>
        <rFont val="Calibri"/>
        <family val="2"/>
        <scheme val="major"/>
      </rPr>
      <t>únicamente</t>
    </r>
    <r>
      <rPr>
        <sz val="9"/>
        <color theme="1"/>
        <rFont val="Calibri"/>
        <family val="2"/>
        <scheme val="major"/>
      </rPr>
      <t xml:space="preserve"> profesores que tengan alguna </t>
    </r>
    <r>
      <rPr>
        <b/>
        <sz val="9"/>
        <color theme="1"/>
        <rFont val="Calibri"/>
        <family val="2"/>
        <scheme val="major"/>
      </rPr>
      <t>asignación en l</t>
    </r>
    <r>
      <rPr>
        <sz val="9"/>
        <color theme="1"/>
        <rFont val="Calibri"/>
        <family val="2"/>
        <scheme val="major"/>
      </rPr>
      <t>a ventana de observación.</t>
    </r>
  </si>
  <si>
    <t>Información de vinculación a la IES</t>
  </si>
  <si>
    <r>
      <t>Del total de horas en la IES, ¿Cuántas horas semanales dedica a actividades misionales y de gestión?</t>
    </r>
    <r>
      <rPr>
        <sz val="10"/>
        <color theme="1"/>
        <rFont val="Calibri"/>
        <family val="2"/>
        <scheme val="minor"/>
      </rPr>
      <t xml:space="preserve"> (debe sumar la dedicación total semanal a la IES)</t>
    </r>
  </si>
  <si>
    <t>No. total de horas / semana en la IES</t>
  </si>
  <si>
    <t>Campus 1</t>
  </si>
  <si>
    <t>Campus 2</t>
  </si>
  <si>
    <t>Campus 3</t>
  </si>
  <si>
    <t>Campus 4</t>
  </si>
  <si>
    <t>Campus N</t>
  </si>
  <si>
    <t>Reemplace "Campus #" por la ciudad que corresponda al campus e indique con "X" en donde se desempeñe el profesor/a</t>
  </si>
  <si>
    <t>Reemplace "Campus #" por la ciudad que corresponda al campus e indique con "X" a cual campus está vinculado principalmente el profesor/a</t>
  </si>
  <si>
    <t>Reemplace "Campus #" por la ciudad que corresponda al campus e indique con "X" a cual campus está vinculado el/la estudiante</t>
  </si>
  <si>
    <t>…</t>
  </si>
  <si>
    <t># profesores de la IES</t>
  </si>
  <si>
    <t># estudiantes de la IES</t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</si>
  <si>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Incluya las filas que sean necesarias teniendo en cuenta que correspondan a proyectos, actividades o productos con participación de profesores y/o estudiantes de la IES generados dentro de la ventana de observación de la autoevaluación especificada en el CUADRO 01 de estos cuadros maestros.</t>
    </r>
  </si>
  <si>
    <t>Nombre de los Grupos de Investigación y Creación de la IES</t>
  </si>
  <si>
    <t>Reemplace "Campus #" por la ciudad que corresponda al campus e indique con "X" si en el grupo se encuentran como miembros activos profesores de ese campus</t>
  </si>
  <si>
    <t>Línea de Investigación o creación del grupo relacionado en la tabla anterior</t>
  </si>
  <si>
    <t>Reemplace "Campus #" por la ciudad que corresponda al campus e indique con "X" si en el proyecto participan profesores o estudiantes de ese campus</t>
  </si>
  <si>
    <t>Reemplace "Campus #" por la ciudad que corresponda al campus e indique con "X" si en el producto participan profesores o estudiantes de ese campus</t>
  </si>
  <si>
    <t>Reemplace "Campus #" por la ciudad que corresponda al campus e indique con "X" si la actividad de bienestar tuvo cobertura y participación en ese campus</t>
  </si>
  <si>
    <r>
      <rPr>
        <b/>
        <sz val="9"/>
        <color theme="1"/>
        <rFont val="Calibri"/>
        <family val="2"/>
        <scheme val="major"/>
      </rPr>
      <t xml:space="preserve">Nota: </t>
    </r>
    <r>
      <rPr>
        <sz val="9"/>
        <color theme="1"/>
        <rFont val="Calibri"/>
        <family val="2"/>
        <scheme val="major"/>
      </rPr>
      <t>Incluya las filas que sean necesarias teniendo en cuenta que correspondan a actividades de bienestar con participación de estudiantes, profesores y/o adminsitrativos de la IES dentro de la ventana de observación de la autoevaluación especificada en el CUADRO 01 de estos cuadros maestros.</t>
    </r>
  </si>
  <si>
    <t>Nombre del programa académico</t>
  </si>
  <si>
    <t>Modalidad</t>
  </si>
  <si>
    <t>1. Presencial</t>
  </si>
  <si>
    <t>2. Virtual</t>
  </si>
  <si>
    <t>3. A distancia</t>
  </si>
  <si>
    <t>4. Dual</t>
  </si>
  <si>
    <t>Modalidad del programa</t>
  </si>
  <si>
    <t>Reemplace "Campus #" por la ciudad que corresponda al campus e indique con "X" los campus en donde se ofrece el programa académico</t>
  </si>
  <si>
    <t>Nivel de formación profesor</t>
  </si>
  <si>
    <t>Nivel de formación programa</t>
  </si>
  <si>
    <t>3. Especialización Médico Quirúrgica</t>
  </si>
  <si>
    <t>4. Especialización Universitaria</t>
  </si>
  <si>
    <t>5. Profesional Universitaria</t>
  </si>
  <si>
    <t>6. Tecnólogía</t>
  </si>
  <si>
    <t>7. Técnica Profesional</t>
  </si>
  <si>
    <t>No. de Resolución</t>
  </si>
  <si>
    <t>Fecha de la resolución</t>
  </si>
  <si>
    <t>Máximo reconocimiento del Ministerio de Educación Nacional</t>
  </si>
  <si>
    <t>Tipo de reconocimiento</t>
  </si>
  <si>
    <t>Estado del programa en acreditación</t>
  </si>
  <si>
    <t>Vigencia en años</t>
  </si>
  <si>
    <r>
      <rPr>
        <b/>
        <sz val="9"/>
        <color theme="1"/>
        <rFont val="Calibri"/>
        <family val="2"/>
        <scheme val="major"/>
      </rPr>
      <t xml:space="preserve">Nota 1: </t>
    </r>
    <r>
      <rPr>
        <sz val="9"/>
        <color theme="1"/>
        <rFont val="Calibri"/>
        <family val="2"/>
        <scheme val="major"/>
      </rPr>
      <t>Incluya las filas que sean necesarias teniendo en cuenta que correspondan a Programas activos dentro de la ventana de observación de la autoevaluación especificada en el CUADRO 01 de estos cuadros maestros.</t>
    </r>
  </si>
  <si>
    <r>
      <rPr>
        <b/>
        <sz val="9"/>
        <color theme="1"/>
        <rFont val="Calibri"/>
        <family val="2"/>
        <scheme val="major"/>
      </rPr>
      <t>Nota 2</t>
    </r>
    <r>
      <rPr>
        <sz val="9"/>
        <color theme="1"/>
        <rFont val="Calibri"/>
        <family val="2"/>
        <scheme val="major"/>
      </rPr>
      <t>: Todos los programas listados deben encontrarse activos en el sistema de consulta pública de SNIES</t>
    </r>
  </si>
  <si>
    <r>
      <rPr>
        <b/>
        <sz val="9"/>
        <color theme="1"/>
        <rFont val="Calibri"/>
        <family val="2"/>
        <scheme val="major"/>
      </rPr>
      <t>Nota 3</t>
    </r>
    <r>
      <rPr>
        <sz val="9"/>
        <color theme="1"/>
        <rFont val="Calibri"/>
        <family val="2"/>
        <scheme val="major"/>
      </rPr>
      <t>: Utilice la columna de observaciones si considera necesario hacer alguna precisión sobre el programa</t>
    </r>
  </si>
  <si>
    <t>Observaciones</t>
  </si>
  <si>
    <t>% promedio de deserción de los programas a corte de su duración según RC</t>
  </si>
  <si>
    <t>% promedio de graduados tres periodos después de la duración según RC</t>
  </si>
  <si>
    <t># Productos de inv-creación</t>
  </si>
  <si>
    <t>2. Participación en proyecto o trabajo de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</si>
</sst>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409]d\-mmm\-yy;@"/>
    <numFmt numFmtId="165" formatCode="[$-C09]dd\-mmm\-yy;@"/>
    <numFmt numFmtId="166" formatCode="#,##0_ ;\-#,##0\ "/>
  </numFmts>
  <fonts count="28">
    <font>
      <sz val="11"/>
      <color theme="1"/>
      <name val="Calibri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0"/>
      <color theme="0"/>
      <name val="Calibri"/>
      <family val="2"/>
      <scheme val="major"/>
    </font>
    <font>
      <b/>
      <sz val="14"/>
      <color theme="0"/>
      <name val="Calibri"/>
      <family val="2"/>
      <scheme val="major"/>
    </font>
    <font>
      <sz val="8"/>
      <color theme="1"/>
      <name val="Calibri"/>
      <family val="2"/>
      <scheme val="maj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b/>
      <u/>
      <sz val="10"/>
      <color theme="1"/>
      <name val="Calibri (Body)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ajor"/>
    </font>
    <font>
      <sz val="9"/>
      <color theme="1"/>
      <name val="Calibri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1"/>
    <xf numFmtId="0" fontId="3" fillId="0" borderId="1"/>
    <xf numFmtId="0" fontId="2" fillId="0" borderId="1"/>
    <xf numFmtId="0" fontId="4" fillId="0" borderId="1"/>
    <xf numFmtId="0" fontId="3" fillId="0" borderId="1"/>
    <xf numFmtId="0" fontId="2" fillId="0" borderId="1"/>
    <xf numFmtId="9" fontId="5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3" fillId="0" borderId="1"/>
  </cellStyleXfs>
  <cellXfs count="238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/>
    <xf numFmtId="0" fontId="6" fillId="0" borderId="1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6" fillId="2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2" applyFont="1" applyAlignment="1">
      <alignment wrapText="1"/>
    </xf>
    <xf numFmtId="0" fontId="13" fillId="0" borderId="1" xfId="2" applyFont="1" applyAlignment="1">
      <alignment wrapText="1"/>
    </xf>
    <xf numFmtId="0" fontId="7" fillId="0" borderId="1" xfId="2" applyFont="1" applyAlignment="1">
      <alignment horizontal="center" wrapText="1"/>
    </xf>
    <xf numFmtId="0" fontId="8" fillId="0" borderId="1" xfId="2" applyFont="1" applyAlignment="1">
      <alignment wrapText="1"/>
    </xf>
    <xf numFmtId="49" fontId="6" fillId="0" borderId="1" xfId="2" applyNumberFormat="1" applyFont="1" applyAlignment="1">
      <alignment wrapText="1"/>
    </xf>
    <xf numFmtId="49" fontId="6" fillId="0" borderId="1" xfId="2" applyNumberFormat="1" applyFont="1" applyAlignment="1">
      <alignment horizontal="center" wrapText="1"/>
    </xf>
    <xf numFmtId="49" fontId="6" fillId="2" borderId="2" xfId="4" applyNumberFormat="1" applyFont="1" applyFill="1" applyBorder="1" applyAlignment="1">
      <alignment horizontal="center" vertical="center" wrapText="1"/>
    </xf>
    <xf numFmtId="9" fontId="8" fillId="2" borderId="2" xfId="7" applyFont="1" applyFill="1" applyBorder="1" applyAlignment="1">
      <alignment horizontal="center" vertical="center" wrapText="1"/>
    </xf>
    <xf numFmtId="0" fontId="14" fillId="0" borderId="1" xfId="6" applyFont="1" applyAlignment="1">
      <alignment horizontal="center" vertical="center"/>
    </xf>
    <xf numFmtId="49" fontId="6" fillId="4" borderId="2" xfId="4" applyNumberFormat="1" applyFont="1" applyFill="1" applyBorder="1" applyAlignment="1">
      <alignment horizontal="center" vertical="center" wrapText="1"/>
    </xf>
    <xf numFmtId="1" fontId="8" fillId="4" borderId="2" xfId="4" applyNumberFormat="1" applyFont="1" applyFill="1" applyBorder="1" applyAlignment="1">
      <alignment horizontal="center" vertical="center"/>
    </xf>
    <xf numFmtId="9" fontId="8" fillId="4" borderId="2" xfId="7" applyFont="1" applyFill="1" applyBorder="1" applyAlignment="1">
      <alignment horizontal="center" vertical="center"/>
    </xf>
    <xf numFmtId="0" fontId="16" fillId="0" borderId="1" xfId="1" applyFont="1" applyAlignment="1" applyProtection="1">
      <alignment wrapText="1"/>
      <protection locked="0"/>
    </xf>
    <xf numFmtId="0" fontId="17" fillId="0" borderId="1" xfId="1" applyFont="1" applyAlignment="1" applyProtection="1">
      <alignment horizontal="center" vertical="center" wrapText="1"/>
      <protection locked="0"/>
    </xf>
    <xf numFmtId="9" fontId="16" fillId="0" borderId="1" xfId="1" applyNumberFormat="1" applyFont="1" applyAlignment="1" applyProtection="1">
      <alignment horizontal="center" wrapText="1"/>
      <protection locked="0"/>
    </xf>
    <xf numFmtId="0" fontId="16" fillId="0" borderId="1" xfId="1" applyFont="1" applyAlignment="1" applyProtection="1">
      <alignment horizontal="center" wrapText="1"/>
      <protection locked="0"/>
    </xf>
    <xf numFmtId="0" fontId="16" fillId="0" borderId="1" xfId="1" applyFont="1" applyAlignment="1" applyProtection="1">
      <alignment horizontal="center" vertical="center" wrapText="1"/>
      <protection locked="0"/>
    </xf>
    <xf numFmtId="0" fontId="16" fillId="0" borderId="1" xfId="1" applyFont="1" applyAlignment="1" applyProtection="1">
      <alignment vertical="center" wrapText="1"/>
      <protection locked="0"/>
    </xf>
    <xf numFmtId="0" fontId="17" fillId="0" borderId="1" xfId="1" applyFont="1" applyAlignment="1" applyProtection="1">
      <alignment vertical="center" wrapText="1"/>
      <protection locked="0"/>
    </xf>
    <xf numFmtId="9" fontId="16" fillId="0" borderId="1" xfId="1" applyNumberFormat="1" applyFont="1" applyAlignment="1" applyProtection="1">
      <alignment horizontal="center" vertical="center" wrapText="1"/>
      <protection locked="0"/>
    </xf>
    <xf numFmtId="0" fontId="16" fillId="0" borderId="1" xfId="1" applyFont="1" applyAlignment="1">
      <alignment vertical="center" wrapText="1"/>
    </xf>
    <xf numFmtId="49" fontId="16" fillId="0" borderId="2" xfId="1" applyNumberFormat="1" applyFont="1" applyBorder="1" applyAlignment="1" applyProtection="1">
      <alignment vertical="center" wrapText="1"/>
      <protection locked="0"/>
    </xf>
    <xf numFmtId="49" fontId="16" fillId="0" borderId="2" xfId="1" applyNumberFormat="1" applyFont="1" applyBorder="1" applyAlignment="1" applyProtection="1">
      <alignment horizontal="center" vertical="center" wrapText="1"/>
      <protection locked="0"/>
    </xf>
    <xf numFmtId="0" fontId="17" fillId="4" borderId="2" xfId="1" applyFont="1" applyFill="1" applyBorder="1" applyAlignment="1">
      <alignment horizontal="center" vertical="top" wrapText="1"/>
    </xf>
    <xf numFmtId="49" fontId="17" fillId="4" borderId="2" xfId="2" applyNumberFormat="1" applyFont="1" applyFill="1" applyBorder="1" applyAlignment="1">
      <alignment horizontal="center" vertical="top" wrapText="1"/>
    </xf>
    <xf numFmtId="0" fontId="17" fillId="4" borderId="2" xfId="5" applyFont="1" applyFill="1" applyBorder="1" applyAlignment="1">
      <alignment horizontal="center" vertical="top" wrapText="1"/>
    </xf>
    <xf numFmtId="9" fontId="17" fillId="4" borderId="2" xfId="2" applyNumberFormat="1" applyFont="1" applyFill="1" applyBorder="1" applyAlignment="1" applyProtection="1">
      <alignment horizontal="center" vertical="top" wrapText="1"/>
      <protection locked="0"/>
    </xf>
    <xf numFmtId="0" fontId="16" fillId="2" borderId="2" xfId="1" applyFont="1" applyFill="1" applyBorder="1" applyAlignment="1" applyProtection="1">
      <alignment horizontal="center" vertical="center" wrapText="1"/>
      <protection locked="0"/>
    </xf>
    <xf numFmtId="49" fontId="17" fillId="4" borderId="2" xfId="2" applyNumberFormat="1" applyFont="1" applyFill="1" applyBorder="1" applyAlignment="1">
      <alignment vertical="center" wrapText="1"/>
    </xf>
    <xf numFmtId="9" fontId="17" fillId="4" borderId="2" xfId="2" applyNumberFormat="1" applyFont="1" applyFill="1" applyBorder="1" applyAlignment="1">
      <alignment horizontal="center" vertical="center" wrapText="1"/>
    </xf>
    <xf numFmtId="1" fontId="16" fillId="0" borderId="2" xfId="1" applyNumberFormat="1" applyFont="1" applyBorder="1" applyAlignment="1" applyProtection="1">
      <alignment horizontal="center" vertical="center" wrapText="1"/>
      <protection locked="0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49" fontId="16" fillId="0" borderId="2" xfId="1" applyNumberFormat="1" applyFont="1" applyBorder="1" applyAlignment="1" applyProtection="1">
      <alignment horizontal="center" wrapText="1"/>
      <protection locked="0"/>
    </xf>
    <xf numFmtId="1" fontId="8" fillId="0" borderId="2" xfId="4" applyNumberFormat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 applyProtection="1">
      <alignment vertical="center" wrapText="1"/>
      <protection locked="0"/>
    </xf>
    <xf numFmtId="49" fontId="17" fillId="4" borderId="2" xfId="2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 applyProtection="1">
      <alignment horizontal="left" vertical="center" wrapText="1"/>
      <protection locked="0"/>
    </xf>
    <xf numFmtId="164" fontId="16" fillId="0" borderId="2" xfId="1" applyNumberFormat="1" applyFont="1" applyBorder="1" applyAlignment="1" applyProtection="1">
      <alignment horizontal="center" vertical="center" wrapText="1"/>
      <protection locked="0"/>
    </xf>
    <xf numFmtId="49" fontId="9" fillId="0" borderId="1" xfId="2" applyNumberFormat="1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6" xfId="0" applyFont="1" applyBorder="1"/>
    <xf numFmtId="0" fontId="7" fillId="0" borderId="7" xfId="0" applyFont="1" applyBorder="1"/>
    <xf numFmtId="0" fontId="7" fillId="0" borderId="12" xfId="0" applyFont="1" applyBorder="1"/>
    <xf numFmtId="0" fontId="7" fillId="0" borderId="9" xfId="0" applyFont="1" applyBorder="1"/>
    <xf numFmtId="0" fontId="7" fillId="0" borderId="10" xfId="0" applyFont="1" applyBorder="1"/>
    <xf numFmtId="49" fontId="16" fillId="0" borderId="1" xfId="1" applyNumberFormat="1" applyFont="1" applyAlignment="1" applyProtection="1">
      <alignment horizontal="center" vertical="center" wrapText="1"/>
      <protection locked="0"/>
    </xf>
    <xf numFmtId="1" fontId="16" fillId="4" borderId="2" xfId="1" applyNumberFormat="1" applyFont="1" applyFill="1" applyBorder="1" applyAlignment="1">
      <alignment horizontal="center" vertical="center" wrapText="1"/>
    </xf>
    <xf numFmtId="49" fontId="17" fillId="0" borderId="1" xfId="2" applyNumberFormat="1" applyFont="1" applyAlignment="1">
      <alignment horizontal="center" vertical="top" wrapText="1"/>
    </xf>
    <xf numFmtId="0" fontId="21" fillId="0" borderId="1" xfId="1" applyFont="1" applyAlignment="1" applyProtection="1">
      <alignment vertical="center" wrapText="1"/>
      <protection locked="0"/>
    </xf>
    <xf numFmtId="0" fontId="13" fillId="0" borderId="1" xfId="2" applyFont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3" fillId="0" borderId="1" xfId="2" applyFont="1" applyAlignment="1">
      <alignment vertical="top" wrapText="1"/>
    </xf>
    <xf numFmtId="0" fontId="16" fillId="0" borderId="1" xfId="1" applyFont="1" applyAlignment="1" applyProtection="1">
      <alignment vertical="top" wrapText="1"/>
      <protection locked="0"/>
    </xf>
    <xf numFmtId="49" fontId="16" fillId="0" borderId="2" xfId="1" applyNumberFormat="1" applyFont="1" applyBorder="1" applyAlignment="1" applyProtection="1">
      <alignment horizontal="left" vertical="top" wrapText="1"/>
      <protection locked="0"/>
    </xf>
    <xf numFmtId="1" fontId="16" fillId="0" borderId="2" xfId="7" applyNumberFormat="1" applyFont="1" applyBorder="1" applyAlignment="1" applyProtection="1">
      <alignment horizontal="center" vertical="center" wrapText="1"/>
      <protection locked="0"/>
    </xf>
    <xf numFmtId="1" fontId="16" fillId="4" borderId="2" xfId="7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top" wrapText="1"/>
    </xf>
    <xf numFmtId="0" fontId="24" fillId="0" borderId="1" xfId="1" applyFont="1" applyAlignment="1" applyProtection="1">
      <alignment vertical="top" wrapText="1"/>
      <protection locked="0"/>
    </xf>
    <xf numFmtId="0" fontId="7" fillId="0" borderId="8" xfId="0" applyFont="1" applyBorder="1"/>
    <xf numFmtId="0" fontId="7" fillId="0" borderId="13" xfId="0" applyFont="1" applyBorder="1"/>
    <xf numFmtId="0" fontId="7" fillId="0" borderId="11" xfId="0" applyFont="1" applyBorder="1"/>
    <xf numFmtId="0" fontId="16" fillId="0" borderId="2" xfId="1" applyFont="1" applyBorder="1" applyAlignment="1" applyProtection="1">
      <alignment horizontal="left" vertical="top" wrapText="1"/>
      <protection locked="0"/>
    </xf>
    <xf numFmtId="164" fontId="16" fillId="0" borderId="2" xfId="1" applyNumberFormat="1" applyFont="1" applyBorder="1" applyAlignment="1" applyProtection="1">
      <alignment horizontal="left" vertical="center" wrapText="1"/>
      <protection locked="0"/>
    </xf>
    <xf numFmtId="0" fontId="20" fillId="0" borderId="1" xfId="1" applyFont="1" applyAlignment="1" applyProtection="1">
      <alignment vertical="center"/>
      <protection locked="0"/>
    </xf>
    <xf numFmtId="0" fontId="1" fillId="0" borderId="1" xfId="1" applyFont="1" applyAlignment="1" applyProtection="1">
      <alignment vertical="center" wrapText="1"/>
      <protection locked="0"/>
    </xf>
    <xf numFmtId="0" fontId="6" fillId="2" borderId="3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166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1" fontId="8" fillId="0" borderId="5" xfId="0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7" fillId="3" borderId="1" xfId="2" applyFont="1" applyFill="1" applyAlignment="1">
      <alignment wrapText="1"/>
    </xf>
    <xf numFmtId="0" fontId="8" fillId="3" borderId="1" xfId="2" applyFont="1" applyFill="1" applyAlignment="1">
      <alignment wrapText="1"/>
    </xf>
    <xf numFmtId="49" fontId="6" fillId="3" borderId="1" xfId="2" applyNumberFormat="1" applyFont="1" applyFill="1" applyAlignment="1">
      <alignment wrapText="1"/>
    </xf>
    <xf numFmtId="0" fontId="23" fillId="0" borderId="1" xfId="2" applyFont="1" applyAlignment="1">
      <alignment vertical="top"/>
    </xf>
    <xf numFmtId="0" fontId="12" fillId="0" borderId="1" xfId="3" applyFont="1" applyAlignment="1">
      <alignment vertical="center" wrapText="1"/>
    </xf>
    <xf numFmtId="0" fontId="15" fillId="0" borderId="1" xfId="3" applyFont="1" applyAlignment="1">
      <alignment horizontal="center" vertical="center"/>
    </xf>
    <xf numFmtId="49" fontId="14" fillId="0" borderId="1" xfId="3" applyNumberFormat="1" applyFont="1" applyAlignment="1">
      <alignment horizontal="center" vertical="center" wrapText="1"/>
    </xf>
    <xf numFmtId="0" fontId="15" fillId="0" borderId="1" xfId="3" applyFont="1" applyAlignment="1">
      <alignment horizontal="center" vertical="center" wrapText="1"/>
    </xf>
    <xf numFmtId="49" fontId="14" fillId="4" borderId="2" xfId="3" applyNumberFormat="1" applyFont="1" applyFill="1" applyBorder="1" applyAlignment="1">
      <alignment horizontal="center" vertical="center" wrapText="1"/>
    </xf>
    <xf numFmtId="0" fontId="15" fillId="4" borderId="2" xfId="3" applyFont="1" applyFill="1" applyBorder="1" applyAlignment="1">
      <alignment horizontal="center" vertical="center"/>
    </xf>
    <xf numFmtId="49" fontId="14" fillId="2" borderId="2" xfId="3" applyNumberFormat="1" applyFont="1" applyFill="1" applyBorder="1" applyAlignment="1">
      <alignment horizontal="center" vertical="center" wrapText="1"/>
    </xf>
    <xf numFmtId="2" fontId="15" fillId="0" borderId="2" xfId="3" applyNumberFormat="1" applyFont="1" applyBorder="1" applyAlignment="1" applyProtection="1">
      <alignment horizontal="center" vertical="center" wrapText="1"/>
      <protection locked="0"/>
    </xf>
    <xf numFmtId="1" fontId="15" fillId="2" borderId="2" xfId="3" applyNumberFormat="1" applyFont="1" applyFill="1" applyBorder="1" applyAlignment="1">
      <alignment horizontal="center" vertical="center" wrapText="1"/>
    </xf>
    <xf numFmtId="1" fontId="15" fillId="4" borderId="2" xfId="3" applyNumberFormat="1" applyFont="1" applyFill="1" applyBorder="1" applyAlignment="1">
      <alignment horizontal="center" vertical="center" wrapText="1"/>
    </xf>
    <xf numFmtId="0" fontId="15" fillId="0" borderId="1" xfId="3" applyFont="1"/>
    <xf numFmtId="49" fontId="15" fillId="0" borderId="1" xfId="3" applyNumberFormat="1" applyFont="1" applyAlignment="1">
      <alignment horizontal="center" vertical="center" wrapText="1"/>
    </xf>
    <xf numFmtId="0" fontId="15" fillId="0" borderId="1" xfId="3" applyFont="1" applyAlignment="1">
      <alignment wrapText="1"/>
    </xf>
    <xf numFmtId="9" fontId="17" fillId="4" borderId="2" xfId="2" applyNumberFormat="1" applyFont="1" applyFill="1" applyBorder="1" applyAlignment="1">
      <alignment horizontal="center" vertical="top" wrapText="1"/>
    </xf>
    <xf numFmtId="0" fontId="16" fillId="0" borderId="1" xfId="1" applyFont="1" applyAlignment="1">
      <alignment horizontal="center" vertical="center" wrapText="1"/>
    </xf>
    <xf numFmtId="0" fontId="23" fillId="0" borderId="12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16" fillId="0" borderId="1" xfId="1" applyFont="1" applyAlignment="1">
      <alignment wrapText="1"/>
    </xf>
    <xf numFmtId="0" fontId="17" fillId="0" borderId="1" xfId="1" applyFont="1" applyAlignment="1">
      <alignment vertical="center" wrapText="1"/>
    </xf>
    <xf numFmtId="0" fontId="17" fillId="0" borderId="1" xfId="1" applyFont="1" applyAlignment="1">
      <alignment horizontal="center" vertical="center" wrapText="1"/>
    </xf>
    <xf numFmtId="0" fontId="20" fillId="0" borderId="1" xfId="1" applyFont="1" applyAlignment="1">
      <alignment vertical="center"/>
    </xf>
    <xf numFmtId="0" fontId="1" fillId="0" borderId="1" xfId="1" applyFont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23" fillId="0" borderId="1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5" fontId="7" fillId="0" borderId="15" xfId="0" applyNumberFormat="1" applyFont="1" applyBorder="1" applyAlignment="1">
      <alignment horizontal="center" vertical="top" wrapText="1"/>
    </xf>
    <xf numFmtId="165" fontId="7" fillId="0" borderId="16" xfId="0" applyNumberFormat="1" applyFont="1" applyBorder="1" applyAlignment="1">
      <alignment horizontal="center" vertical="top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left" vertical="center"/>
    </xf>
    <xf numFmtId="3" fontId="6" fillId="4" borderId="2" xfId="4" applyNumberFormat="1" applyFont="1" applyFill="1" applyBorder="1" applyAlignment="1">
      <alignment horizontal="center" vertical="center" wrapText="1"/>
    </xf>
    <xf numFmtId="0" fontId="8" fillId="4" borderId="2" xfId="4" applyFont="1" applyFill="1" applyBorder="1" applyAlignment="1">
      <alignment horizontal="center" vertical="center"/>
    </xf>
    <xf numFmtId="1" fontId="6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4" applyFont="1" applyFill="1" applyBorder="1" applyAlignment="1" applyProtection="1">
      <alignment horizontal="center" vertical="center"/>
      <protection locked="0"/>
    </xf>
    <xf numFmtId="49" fontId="6" fillId="4" borderId="3" xfId="4" applyNumberFormat="1" applyFont="1" applyFill="1" applyBorder="1" applyAlignment="1">
      <alignment horizontal="left" vertical="center" wrapText="1"/>
    </xf>
    <xf numFmtId="49" fontId="6" fillId="4" borderId="4" xfId="4" applyNumberFormat="1" applyFont="1" applyFill="1" applyBorder="1" applyAlignment="1">
      <alignment horizontal="left" vertical="center" wrapText="1"/>
    </xf>
    <xf numFmtId="49" fontId="6" fillId="0" borderId="2" xfId="4" applyNumberFormat="1" applyFont="1" applyBorder="1" applyAlignment="1" applyProtection="1">
      <alignment horizontal="left" vertical="center" wrapText="1"/>
      <protection locked="0"/>
    </xf>
    <xf numFmtId="49" fontId="6" fillId="4" borderId="2" xfId="4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9" fontId="27" fillId="3" borderId="2" xfId="4" applyNumberFormat="1" applyFont="1" applyFill="1" applyBorder="1" applyAlignment="1">
      <alignment horizontal="center" vertical="center" wrapText="1"/>
    </xf>
    <xf numFmtId="0" fontId="23" fillId="0" borderId="1" xfId="2" applyFont="1" applyAlignment="1">
      <alignment horizontal="left" vertical="top" wrapText="1"/>
    </xf>
    <xf numFmtId="0" fontId="7" fillId="0" borderId="2" xfId="3" applyFont="1" applyBorder="1" applyAlignment="1">
      <alignment horizontal="center"/>
    </xf>
    <xf numFmtId="0" fontId="12" fillId="3" borderId="6" xfId="3" applyFont="1" applyFill="1" applyBorder="1" applyAlignment="1">
      <alignment horizontal="left" vertical="center" wrapText="1"/>
    </xf>
    <xf numFmtId="0" fontId="12" fillId="3" borderId="7" xfId="3" applyFont="1" applyFill="1" applyBorder="1" applyAlignment="1">
      <alignment horizontal="left" vertical="center" wrapText="1"/>
    </xf>
    <xf numFmtId="0" fontId="12" fillId="3" borderId="8" xfId="3" applyFont="1" applyFill="1" applyBorder="1" applyAlignment="1">
      <alignment horizontal="left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left" vertical="center" wrapText="1"/>
    </xf>
    <xf numFmtId="0" fontId="10" fillId="2" borderId="12" xfId="3" applyFont="1" applyFill="1" applyBorder="1" applyAlignment="1">
      <alignment horizontal="left" vertical="center" wrapText="1"/>
    </xf>
    <xf numFmtId="0" fontId="10" fillId="2" borderId="1" xfId="3" applyFont="1" applyFill="1" applyAlignment="1">
      <alignment horizontal="left" vertical="center" wrapText="1"/>
    </xf>
    <xf numFmtId="0" fontId="10" fillId="2" borderId="13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horizontal="left" vertical="center" wrapText="1"/>
    </xf>
    <xf numFmtId="0" fontId="10" fillId="2" borderId="10" xfId="3" applyFont="1" applyFill="1" applyBorder="1" applyAlignment="1">
      <alignment horizontal="left" vertical="center" wrapText="1"/>
    </xf>
    <xf numFmtId="0" fontId="10" fillId="2" borderId="11" xfId="3" applyFont="1" applyFill="1" applyBorder="1" applyAlignment="1">
      <alignment horizontal="left" vertical="center" wrapText="1"/>
    </xf>
    <xf numFmtId="49" fontId="14" fillId="4" borderId="2" xfId="3" applyNumberFormat="1" applyFont="1" applyFill="1" applyBorder="1" applyAlignment="1">
      <alignment horizontal="center" vertical="center" wrapText="1"/>
    </xf>
    <xf numFmtId="0" fontId="15" fillId="4" borderId="2" xfId="3" applyFont="1" applyFill="1" applyBorder="1" applyAlignment="1">
      <alignment horizontal="center" vertical="center"/>
    </xf>
    <xf numFmtId="49" fontId="14" fillId="4" borderId="2" xfId="3" applyNumberFormat="1" applyFont="1" applyFill="1" applyBorder="1" applyAlignment="1">
      <alignment horizontal="center" vertical="center"/>
    </xf>
    <xf numFmtId="49" fontId="14" fillId="4" borderId="6" xfId="3" applyNumberFormat="1" applyFont="1" applyFill="1" applyBorder="1" applyAlignment="1">
      <alignment horizontal="center" vertical="center" wrapText="1"/>
    </xf>
    <xf numFmtId="49" fontId="14" fillId="4" borderId="7" xfId="3" applyNumberFormat="1" applyFont="1" applyFill="1" applyBorder="1" applyAlignment="1">
      <alignment horizontal="center" vertical="center" wrapText="1"/>
    </xf>
    <xf numFmtId="49" fontId="14" fillId="4" borderId="8" xfId="3" applyNumberFormat="1" applyFont="1" applyFill="1" applyBorder="1" applyAlignment="1">
      <alignment horizontal="center" vertical="center" wrapText="1"/>
    </xf>
    <xf numFmtId="49" fontId="14" fillId="4" borderId="9" xfId="3" applyNumberFormat="1" applyFont="1" applyFill="1" applyBorder="1" applyAlignment="1">
      <alignment horizontal="center" vertical="center" wrapText="1"/>
    </xf>
    <xf numFmtId="49" fontId="14" fillId="4" borderId="10" xfId="3" applyNumberFormat="1" applyFont="1" applyFill="1" applyBorder="1" applyAlignment="1">
      <alignment horizontal="center" vertical="center" wrapText="1"/>
    </xf>
    <xf numFmtId="49" fontId="14" fillId="4" borderId="11" xfId="3" applyNumberFormat="1" applyFont="1" applyFill="1" applyBorder="1" applyAlignment="1">
      <alignment horizontal="center" vertical="center" wrapText="1"/>
    </xf>
    <xf numFmtId="1" fontId="14" fillId="2" borderId="2" xfId="9" applyNumberFormat="1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center"/>
    </xf>
    <xf numFmtId="9" fontId="17" fillId="4" borderId="2" xfId="2" applyNumberFormat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top" wrapText="1"/>
    </xf>
    <xf numFmtId="0" fontId="17" fillId="4" borderId="2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24" fillId="0" borderId="12" xfId="1" applyFont="1" applyBorder="1" applyAlignment="1" applyProtection="1">
      <alignment horizontal="left" vertical="top" wrapText="1"/>
      <protection locked="0"/>
    </xf>
    <xf numFmtId="0" fontId="24" fillId="0" borderId="1" xfId="1" applyFont="1" applyAlignment="1" applyProtection="1">
      <alignment horizontal="left" vertical="top" wrapText="1"/>
      <protection locked="0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6" fillId="0" borderId="1" xfId="1" applyFont="1" applyAlignment="1" applyProtection="1">
      <alignment horizontal="left" vertical="center" wrapText="1"/>
      <protection locked="0"/>
    </xf>
    <xf numFmtId="0" fontId="23" fillId="0" borderId="12" xfId="0" applyFont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6" fillId="0" borderId="1" xfId="1" applyFont="1" applyAlignment="1">
      <alignment horizontal="left" vertical="top" wrapText="1"/>
    </xf>
    <xf numFmtId="49" fontId="17" fillId="4" borderId="2" xfId="2" applyNumberFormat="1" applyFont="1" applyFill="1" applyBorder="1" applyAlignment="1">
      <alignment horizontal="center" vertical="center" wrapText="1"/>
    </xf>
  </cellXfs>
  <cellStyles count="10">
    <cellStyle name="Millares [0]" xfId="8" builtinId="6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4 2" xfId="9" xr:uid="{6B10A279-EE87-F84F-9FE6-0171DA73C881}"/>
    <cellStyle name="Normal 5" xfId="3" xr:uid="{00000000-0005-0000-0000-000006000000}"/>
    <cellStyle name="Normal 6" xfId="6" xr:uid="{00000000-0005-0000-0000-000007000000}"/>
    <cellStyle name="Porcentaje" xfId="7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customschemas.google.com/relationships/workbookmetadata" Target="metadata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469152</xdr:colOff>
      <xdr:row>0</xdr:row>
      <xdr:rowOff>42335</xdr:rowOff>
    </xdr:from>
    <xdr:to>
      <xdr:col>1</xdr:col>
      <xdr:colOff>1952710</xdr:colOff>
      <xdr:row>3</xdr:row>
      <xdr:rowOff>152401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DDB14E1-C957-CB9B-E5AB-1FBF174262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618564" y="42335"/>
          <a:ext cx="1483558" cy="7151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FB2B64-DA07-5F4F-9B48-434E998C7E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5764" y="129647"/>
          <a:ext cx="1480913" cy="719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109570</xdr:rowOff>
    </xdr:from>
    <xdr:to>
      <xdr:col>3</xdr:col>
      <xdr:colOff>381895</xdr:colOff>
      <xdr:row>3</xdr:row>
      <xdr:rowOff>143436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D746FC9-A337-E14D-93ED-8E7908B18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256987" y="109570"/>
          <a:ext cx="1484555" cy="728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251758</xdr:colOff>
      <xdr:row>0</xdr:row>
      <xdr:rowOff>102100</xdr:rowOff>
    </xdr:from>
    <xdr:to>
      <xdr:col>4</xdr:col>
      <xdr:colOff>210818</xdr:colOff>
      <xdr:row>3</xdr:row>
      <xdr:rowOff>97866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3D7F2E-B92A-8745-A251-A5C85A704F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391458" y="102100"/>
          <a:ext cx="1483060" cy="719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515190</xdr:colOff>
      <xdr:row>0</xdr:row>
      <xdr:rowOff>121710</xdr:rowOff>
    </xdr:from>
    <xdr:to>
      <xdr:col>3</xdr:col>
      <xdr:colOff>1130915</xdr:colOff>
      <xdr:row>3</xdr:row>
      <xdr:rowOff>117476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8B84E01-591B-3044-ABA7-1373F6853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039065" y="121710"/>
          <a:ext cx="1480913" cy="7101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515190</xdr:colOff>
      <xdr:row>0</xdr:row>
      <xdr:rowOff>121710</xdr:rowOff>
    </xdr:from>
    <xdr:to>
      <xdr:col>3</xdr:col>
      <xdr:colOff>1130915</xdr:colOff>
      <xdr:row>3</xdr:row>
      <xdr:rowOff>117476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66DC81-ACDC-4648-AC8C-D447693BDC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035890" y="121710"/>
          <a:ext cx="1479325" cy="7196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515190</xdr:colOff>
      <xdr:row>0</xdr:row>
      <xdr:rowOff>121710</xdr:rowOff>
    </xdr:from>
    <xdr:to>
      <xdr:col>3</xdr:col>
      <xdr:colOff>1130915</xdr:colOff>
      <xdr:row>3</xdr:row>
      <xdr:rowOff>117476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3F1807-1428-B640-A56A-093607C356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035890" y="121710"/>
          <a:ext cx="1479325" cy="7196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380252</xdr:colOff>
      <xdr:row>0</xdr:row>
      <xdr:rowOff>129647</xdr:rowOff>
    </xdr:from>
    <xdr:to>
      <xdr:col>2</xdr:col>
      <xdr:colOff>1861165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CC134-B999-C443-8A1A-3351A7F1A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904127" y="129647"/>
          <a:ext cx="1480913" cy="710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F8C0E-8088-914D-9CAC-E77DE9716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8939" y="129647"/>
          <a:ext cx="1480913" cy="710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08D77C-3BB0-A04B-985A-0D99DB587B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5764" y="129647"/>
          <a:ext cx="1480913" cy="719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ampo\Desktop\Informacion_ccampo_cuarentena\Inofrmacion_Solicitada_CNA\Lsilva\Arcosur_Preseleccion_Pares\Fase_3\UDES_Medicina\Folder%202.%20Programa%20Acad&#233;mico\Anexo_36_Cuadro%20Maetro%20MEDICINA_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POYO\PARCIALES%20SNIES%202018%20-%20A\INTERNACIONALIZACION\SNIES_A2018\Movilidad%20docentes%20sal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General"/>
      <sheetName val="Estudiantes"/>
      <sheetName val="Otros datos estudiantes-graduad"/>
      <sheetName val="Profesores Contratación"/>
      <sheetName val="Profesores Formación"/>
      <sheetName val="Profesores Listado"/>
      <sheetName val="Profesores Visitantes"/>
      <sheetName val="Proyectos con Asociación"/>
      <sheetName val="Personal de apoyo"/>
      <sheetName val="Grupos y Redes"/>
      <sheetName val="Semilleros y Jovenes Inves"/>
      <sheetName val="Extensión"/>
      <sheetName val="Convenios"/>
      <sheetName val="Innovaciones"/>
      <sheetName val="Mejoramiento Profesoral"/>
      <sheetName val="Participación Bienestar Univers"/>
      <sheetName val="Control de Cambios"/>
      <sheetName val="LIsta Programas-Facultades"/>
    </sheetNames>
    <sheetDataSet>
      <sheetData sheetId="0">
        <row r="4">
          <cell r="F4" t="str">
            <v>Agronomía, Veterinaria y Afines</v>
          </cell>
        </row>
        <row r="5">
          <cell r="F5" t="str">
            <v>Bellas Artes</v>
          </cell>
        </row>
        <row r="6">
          <cell r="F6" t="str">
            <v>Ciencias de la Educación</v>
          </cell>
        </row>
        <row r="7">
          <cell r="F7" t="str">
            <v>Ciencias de la Salud</v>
          </cell>
        </row>
        <row r="8">
          <cell r="F8" t="str">
            <v>Ciencias Sociales y Humanas</v>
          </cell>
        </row>
        <row r="9">
          <cell r="F9" t="str">
            <v>Economía, Administración, Contaduria y Afines</v>
          </cell>
        </row>
        <row r="10">
          <cell r="F10" t="str">
            <v>Ingeniería, Arquitectura, Urbanismo y Afines</v>
          </cell>
        </row>
        <row r="11">
          <cell r="F11" t="str">
            <v>Matemáticas y Ciencias Naturales</v>
          </cell>
        </row>
        <row r="21">
          <cell r="P21" t="str">
            <v>Inglés</v>
          </cell>
          <cell r="R21" t="str">
            <v>Empresarial</v>
          </cell>
        </row>
        <row r="22">
          <cell r="P22" t="str">
            <v>Español</v>
          </cell>
          <cell r="R22" t="str">
            <v>Científico</v>
          </cell>
        </row>
        <row r="23">
          <cell r="P23" t="str">
            <v>Francés</v>
          </cell>
          <cell r="R23" t="str">
            <v>Artístico</v>
          </cell>
        </row>
        <row r="24">
          <cell r="P24" t="str">
            <v>Alemán</v>
          </cell>
          <cell r="R24" t="str">
            <v>Cultural</v>
          </cell>
        </row>
        <row r="25">
          <cell r="P25" t="str">
            <v>Portugués</v>
          </cell>
          <cell r="R25" t="str">
            <v>Económico</v>
          </cell>
        </row>
        <row r="26">
          <cell r="P26" t="str">
            <v>Italiano</v>
          </cell>
          <cell r="R26" t="str">
            <v>Político</v>
          </cell>
        </row>
        <row r="27">
          <cell r="P27" t="str">
            <v>Ruso</v>
          </cell>
        </row>
        <row r="28">
          <cell r="P28" t="str">
            <v>Hebreo</v>
          </cell>
        </row>
        <row r="29">
          <cell r="P29" t="str">
            <v>Sueco</v>
          </cell>
        </row>
        <row r="30">
          <cell r="P30" t="str">
            <v>Japonés</v>
          </cell>
        </row>
        <row r="31">
          <cell r="P31" t="str">
            <v>Chino</v>
          </cell>
        </row>
        <row r="32">
          <cell r="P32" t="str">
            <v>Lenguaje de Señas</v>
          </cell>
        </row>
        <row r="36">
          <cell r="N36" t="str">
            <v>A1</v>
          </cell>
          <cell r="R36" t="str">
            <v>Consejo Facultad</v>
          </cell>
          <cell r="T36" t="str">
            <v>Publicación de productos en la web</v>
          </cell>
        </row>
        <row r="37">
          <cell r="N37" t="str">
            <v>A2</v>
          </cell>
          <cell r="R37" t="str">
            <v>Consejo Académico</v>
          </cell>
          <cell r="T37" t="str">
            <v>La vinculación a grupos de investigación reconocidos</v>
          </cell>
        </row>
        <row r="38">
          <cell r="N38" t="str">
            <v>B1</v>
          </cell>
          <cell r="R38" t="str">
            <v>Comité Curricular</v>
          </cell>
          <cell r="T38" t="str">
            <v>Matrícula de honor</v>
          </cell>
        </row>
        <row r="39">
          <cell r="N39" t="str">
            <v>B2</v>
          </cell>
          <cell r="T39" t="str">
            <v>Postulación de monitorias</v>
          </cell>
        </row>
        <row r="40">
          <cell r="N40" t="str">
            <v>C1</v>
          </cell>
          <cell r="T40" t="str">
            <v>Postulación de cursos en otras universidades</v>
          </cell>
        </row>
        <row r="41">
          <cell r="N41" t="str">
            <v>C2</v>
          </cell>
          <cell r="T41" t="str">
            <v>Postulación de mentores</v>
          </cell>
        </row>
        <row r="42">
          <cell r="N42" t="str">
            <v>Alfabeto Manual</v>
          </cell>
          <cell r="T42" t="str">
            <v>Cum Laude</v>
          </cell>
        </row>
        <row r="43">
          <cell r="T43" t="str">
            <v>Summa Cum Laude</v>
          </cell>
        </row>
        <row r="44">
          <cell r="T44" t="str">
            <v>Comedores</v>
          </cell>
        </row>
        <row r="45">
          <cell r="T45" t="str">
            <v>Labor académico, nacional e internacional</v>
          </cell>
        </row>
        <row r="58">
          <cell r="J58" t="str">
            <v>Tecnológico</v>
          </cell>
          <cell r="L58" t="str">
            <v>Innovaciones</v>
          </cell>
        </row>
        <row r="59">
          <cell r="B59" t="str">
            <v>Académica</v>
          </cell>
          <cell r="D59" t="str">
            <v>2010 - I</v>
          </cell>
          <cell r="H59" t="str">
            <v>Facultad de Ciencias de la salud</v>
          </cell>
          <cell r="J59" t="str">
            <v>Profesional</v>
          </cell>
          <cell r="L59" t="str">
            <v>Registro</v>
          </cell>
        </row>
        <row r="60">
          <cell r="B60" t="str">
            <v>Científica</v>
          </cell>
          <cell r="D60" t="str">
            <v>2010 - II</v>
          </cell>
          <cell r="H60" t="str">
            <v>Facultad de Ingenierías</v>
          </cell>
          <cell r="J60" t="str">
            <v>Especialización</v>
          </cell>
          <cell r="L60" t="str">
            <v>Patentes</v>
          </cell>
        </row>
        <row r="61">
          <cell r="B61" t="str">
            <v>Técnica</v>
          </cell>
          <cell r="D61" t="str">
            <v>2011 - I</v>
          </cell>
          <cell r="H61" t="str">
            <v>Facultad de Ciencias Económicas, Administrativas y Contables</v>
          </cell>
          <cell r="J61" t="str">
            <v>Maestría</v>
          </cell>
          <cell r="L61" t="str">
            <v>Productos o procesos técnicos y tecnológicos</v>
          </cell>
        </row>
        <row r="62">
          <cell r="B62" t="str">
            <v>Tecnológica</v>
          </cell>
          <cell r="D62" t="str">
            <v>2011 - II</v>
          </cell>
          <cell r="H62" t="str">
            <v>Facultad de Ciencias Sociales, Políticas y Humanas</v>
          </cell>
          <cell r="L62" t="str">
            <v xml:space="preserve">Producción artística y cultural </v>
          </cell>
        </row>
        <row r="63">
          <cell r="D63" t="str">
            <v>2012 - I</v>
          </cell>
          <cell r="H63" t="str">
            <v xml:space="preserve">Facultad de Ciencias Exactas, Naturales y Agropecuarias </v>
          </cell>
        </row>
        <row r="64">
          <cell r="D64" t="str">
            <v>2012 - II</v>
          </cell>
          <cell r="H64" t="str">
            <v>Facultad de Ciencias de la Educación</v>
          </cell>
        </row>
        <row r="65">
          <cell r="D65" t="str">
            <v>2013 - I</v>
          </cell>
          <cell r="H65" t="str">
            <v>Centro de Formación en Tecnologías</v>
          </cell>
        </row>
        <row r="66">
          <cell r="D66" t="str">
            <v>2013 - II</v>
          </cell>
          <cell r="H66" t="str">
            <v>Centro de Educación Virtual</v>
          </cell>
        </row>
        <row r="67">
          <cell r="D67" t="str">
            <v>2014 - I</v>
          </cell>
        </row>
        <row r="68">
          <cell r="D68" t="str">
            <v>2014 - II</v>
          </cell>
        </row>
        <row r="69">
          <cell r="D69" t="str">
            <v>2015 - I</v>
          </cell>
        </row>
        <row r="70">
          <cell r="D70" t="str">
            <v>2015 - II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BUCARAMANGA</v>
          </cell>
        </row>
        <row r="3">
          <cell r="A3" t="str">
            <v>CÚCUTA</v>
          </cell>
        </row>
        <row r="4">
          <cell r="A4" t="str">
            <v>VALLEDUPAR</v>
          </cell>
        </row>
        <row r="5">
          <cell r="A5" t="str">
            <v>BOGOTÁ</v>
          </cell>
        </row>
        <row r="6">
          <cell r="A6" t="str">
            <v>VIRTUAL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MOVILIDAD_PROF_SALIENTE"/>
      <sheetName val="INFO"/>
    </sheetNames>
    <sheetDataSet>
      <sheetData sheetId="0">
        <row r="3">
          <cell r="A3">
            <v>1</v>
          </cell>
          <cell r="Q3" t="str">
            <v>AFGANISTÁN</v>
          </cell>
        </row>
        <row r="4">
          <cell r="Q4" t="str">
            <v>ALBANIA</v>
          </cell>
        </row>
        <row r="5">
          <cell r="Q5" t="str">
            <v>ALEMANIA</v>
          </cell>
        </row>
        <row r="6">
          <cell r="Q6" t="str">
            <v>ANDORRA</v>
          </cell>
        </row>
        <row r="7">
          <cell r="Q7" t="str">
            <v>ANGOLA</v>
          </cell>
        </row>
        <row r="8">
          <cell r="Q8" t="str">
            <v>ANGUILA</v>
          </cell>
        </row>
        <row r="9">
          <cell r="Q9" t="str">
            <v>ANTÁRTIDA</v>
          </cell>
        </row>
        <row r="10">
          <cell r="Q10" t="str">
            <v>ANTIGUA Y BARBUDA</v>
          </cell>
        </row>
        <row r="11">
          <cell r="Q11" t="str">
            <v>ANTILLAS NEERLANDESAS</v>
          </cell>
        </row>
        <row r="12">
          <cell r="Q12" t="str">
            <v>ARABIA SAUDITA</v>
          </cell>
        </row>
        <row r="13">
          <cell r="Q13" t="str">
            <v>ARGEL</v>
          </cell>
        </row>
        <row r="14">
          <cell r="Q14" t="str">
            <v>ARGENTINA</v>
          </cell>
        </row>
        <row r="15">
          <cell r="Q15" t="str">
            <v>ARMENIA</v>
          </cell>
        </row>
        <row r="16">
          <cell r="Q16" t="str">
            <v>ARUBA</v>
          </cell>
        </row>
        <row r="17">
          <cell r="Q17" t="str">
            <v>AUSTRALIA</v>
          </cell>
        </row>
        <row r="18">
          <cell r="Q18" t="str">
            <v>AUSTRIA</v>
          </cell>
        </row>
        <row r="19">
          <cell r="Q19" t="str">
            <v>AZERBAIYÁN</v>
          </cell>
        </row>
        <row r="20">
          <cell r="Q20" t="str">
            <v>BAHAMAS</v>
          </cell>
        </row>
        <row r="21">
          <cell r="Q21" t="str">
            <v>BAHRÉIN</v>
          </cell>
        </row>
        <row r="22">
          <cell r="Q22" t="str">
            <v>BANGLADESH</v>
          </cell>
        </row>
        <row r="23">
          <cell r="Q23" t="str">
            <v>BARBADOS</v>
          </cell>
        </row>
        <row r="24">
          <cell r="Q24" t="str">
            <v>BELARÚS</v>
          </cell>
        </row>
        <row r="25">
          <cell r="Q25" t="str">
            <v>BÉLGICA</v>
          </cell>
        </row>
        <row r="26">
          <cell r="Q26" t="str">
            <v>BELICE</v>
          </cell>
        </row>
        <row r="27">
          <cell r="Q27" t="str">
            <v>BENIN</v>
          </cell>
        </row>
        <row r="28">
          <cell r="Q28" t="str">
            <v>BERMUDAS</v>
          </cell>
        </row>
        <row r="29">
          <cell r="Q29" t="str">
            <v>BHUTÁN</v>
          </cell>
        </row>
        <row r="30">
          <cell r="Q30" t="str">
            <v>BOLIVIA</v>
          </cell>
        </row>
        <row r="31">
          <cell r="Q31" t="str">
            <v>BONAIRE, SAN EUSTAQUIO Y SABA</v>
          </cell>
        </row>
        <row r="32">
          <cell r="Q32" t="str">
            <v>BOSNIA Y HERZEGOVINA</v>
          </cell>
        </row>
        <row r="33">
          <cell r="Q33" t="str">
            <v>BOTSUANA</v>
          </cell>
        </row>
        <row r="34">
          <cell r="Q34" t="str">
            <v>BRASIL</v>
          </cell>
        </row>
        <row r="35">
          <cell r="Q35" t="str">
            <v>BRUNÉI</v>
          </cell>
        </row>
        <row r="36">
          <cell r="Q36" t="str">
            <v>BULGARIA</v>
          </cell>
        </row>
        <row r="37">
          <cell r="Q37" t="str">
            <v>BURKINA FASO</v>
          </cell>
        </row>
        <row r="38">
          <cell r="Q38" t="str">
            <v>BURUNDI</v>
          </cell>
        </row>
        <row r="39">
          <cell r="Q39" t="str">
            <v>CABO VERDE</v>
          </cell>
        </row>
        <row r="40">
          <cell r="Q40" t="str">
            <v>CAMBOYA</v>
          </cell>
        </row>
        <row r="41">
          <cell r="Q41" t="str">
            <v>CAMERÚN</v>
          </cell>
        </row>
        <row r="42">
          <cell r="Q42" t="str">
            <v>CANADÁ</v>
          </cell>
        </row>
        <row r="43">
          <cell r="Q43" t="str">
            <v>CHAD</v>
          </cell>
        </row>
        <row r="44">
          <cell r="Q44" t="str">
            <v>CHILE</v>
          </cell>
        </row>
        <row r="45">
          <cell r="Q45" t="str">
            <v>CHINA</v>
          </cell>
        </row>
        <row r="46">
          <cell r="Q46" t="str">
            <v>CHIPRE</v>
          </cell>
        </row>
        <row r="47">
          <cell r="Q47" t="str">
            <v>CIUDAD DEL VATICANO</v>
          </cell>
        </row>
        <row r="48">
          <cell r="Q48" t="str">
            <v>COLOMBIA</v>
          </cell>
        </row>
        <row r="49">
          <cell r="Q49" t="str">
            <v>COMOROS</v>
          </cell>
        </row>
        <row r="50">
          <cell r="Q50" t="str">
            <v>CONGO</v>
          </cell>
        </row>
        <row r="51">
          <cell r="Q51" t="str">
            <v>CONGO (LA REPÚBLICA DEMOCRÁTICA DEL)</v>
          </cell>
        </row>
        <row r="52">
          <cell r="Q52" t="str">
            <v>COREA DEL NORTE</v>
          </cell>
        </row>
        <row r="53">
          <cell r="Q53" t="str">
            <v>COREA DEL SUR</v>
          </cell>
        </row>
        <row r="54">
          <cell r="Q54" t="str">
            <v>COSTA DE MARFIL</v>
          </cell>
        </row>
        <row r="55">
          <cell r="Q55" t="str">
            <v>COSTA RICA</v>
          </cell>
        </row>
        <row r="56">
          <cell r="Q56" t="str">
            <v>CROACIA</v>
          </cell>
        </row>
        <row r="57">
          <cell r="Q57" t="str">
            <v>CUBA</v>
          </cell>
        </row>
        <row r="58">
          <cell r="Q58" t="str">
            <v>CURAÇAO</v>
          </cell>
        </row>
        <row r="59">
          <cell r="Q59" t="str">
            <v>DINAMARCA</v>
          </cell>
        </row>
        <row r="60">
          <cell r="Q60" t="str">
            <v>DOMÍNICA</v>
          </cell>
        </row>
        <row r="61">
          <cell r="Q61" t="str">
            <v>ECUADOR</v>
          </cell>
        </row>
        <row r="62">
          <cell r="Q62" t="str">
            <v>EGIPTO</v>
          </cell>
        </row>
        <row r="63">
          <cell r="Q63" t="str">
            <v>EL SALVADOR</v>
          </cell>
        </row>
        <row r="64">
          <cell r="Q64" t="str">
            <v>EMIRATOS ÁRABES UNIDOS</v>
          </cell>
        </row>
        <row r="65">
          <cell r="Q65" t="str">
            <v>ERITREA</v>
          </cell>
        </row>
        <row r="66">
          <cell r="Q66" t="str">
            <v>ESLOVAQUIA</v>
          </cell>
        </row>
        <row r="67">
          <cell r="Q67" t="str">
            <v>ESLOVENIA</v>
          </cell>
        </row>
        <row r="68">
          <cell r="Q68" t="str">
            <v>ESPAÑA</v>
          </cell>
        </row>
        <row r="69">
          <cell r="Q69" t="str">
            <v>ESTADOS UNIDOS DE AMÉRICA</v>
          </cell>
        </row>
        <row r="70">
          <cell r="Q70" t="str">
            <v>ESTONIA</v>
          </cell>
        </row>
        <row r="71">
          <cell r="Q71" t="str">
            <v>ETIOPÍA</v>
          </cell>
        </row>
        <row r="72">
          <cell r="Q72" t="str">
            <v>FIJI</v>
          </cell>
        </row>
        <row r="73">
          <cell r="Q73" t="str">
            <v>FILIPINAS</v>
          </cell>
        </row>
        <row r="74">
          <cell r="Q74" t="str">
            <v>FINLANDIA</v>
          </cell>
        </row>
        <row r="75">
          <cell r="Q75" t="str">
            <v>FRANCIA</v>
          </cell>
        </row>
        <row r="76">
          <cell r="Q76" t="str">
            <v>GABÓN</v>
          </cell>
        </row>
        <row r="77">
          <cell r="Q77" t="str">
            <v>GAMBIA</v>
          </cell>
        </row>
        <row r="78">
          <cell r="Q78" t="str">
            <v>GEORGIA</v>
          </cell>
        </row>
        <row r="79">
          <cell r="Q79" t="str">
            <v>GEORGIA DEL SUR E ISLAS SANDWICH DEL SUR</v>
          </cell>
        </row>
        <row r="80">
          <cell r="Q80" t="str">
            <v>GHANA</v>
          </cell>
        </row>
        <row r="81">
          <cell r="Q81" t="str">
            <v>GIBRALTAR</v>
          </cell>
        </row>
        <row r="82">
          <cell r="Q82" t="str">
            <v>GRANADA</v>
          </cell>
        </row>
        <row r="83">
          <cell r="Q83" t="str">
            <v>GRECIA</v>
          </cell>
        </row>
        <row r="84">
          <cell r="Q84" t="str">
            <v>GROENLANDIA</v>
          </cell>
        </row>
        <row r="85">
          <cell r="Q85" t="str">
            <v>GUADALUPE</v>
          </cell>
        </row>
        <row r="86">
          <cell r="Q86" t="str">
            <v>GUAM</v>
          </cell>
        </row>
        <row r="87">
          <cell r="Q87" t="str">
            <v>GUATEMALA</v>
          </cell>
        </row>
        <row r="88">
          <cell r="Q88" t="str">
            <v>GUAYANA</v>
          </cell>
        </row>
        <row r="89">
          <cell r="Q89" t="str">
            <v>GUAYANA FRANCESA</v>
          </cell>
        </row>
        <row r="90">
          <cell r="Q90" t="str">
            <v>GUERNSEY</v>
          </cell>
        </row>
        <row r="91">
          <cell r="Q91" t="str">
            <v>GUINEA</v>
          </cell>
        </row>
        <row r="92">
          <cell r="Q92" t="str">
            <v>GUINEA ECUATORIAL</v>
          </cell>
        </row>
        <row r="93">
          <cell r="Q93" t="str">
            <v>GUINEA-BISSAU</v>
          </cell>
        </row>
        <row r="94">
          <cell r="Q94" t="str">
            <v>HAITÍ</v>
          </cell>
        </row>
        <row r="95">
          <cell r="Q95" t="str">
            <v>HONDURAS</v>
          </cell>
        </row>
        <row r="96">
          <cell r="Q96" t="str">
            <v>HONG KONG</v>
          </cell>
        </row>
        <row r="97">
          <cell r="Q97" t="str">
            <v>HUNGRÍA</v>
          </cell>
        </row>
        <row r="98">
          <cell r="Q98" t="str">
            <v>INDIA</v>
          </cell>
        </row>
        <row r="99">
          <cell r="Q99" t="str">
            <v>INDONESIA</v>
          </cell>
        </row>
        <row r="100">
          <cell r="Q100" t="str">
            <v>IRAK</v>
          </cell>
        </row>
        <row r="101">
          <cell r="Q101" t="str">
            <v>IRÁN</v>
          </cell>
        </row>
        <row r="102">
          <cell r="Q102" t="str">
            <v>IRLANDA</v>
          </cell>
        </row>
        <row r="103">
          <cell r="Q103" t="str">
            <v>ISLA BOUVET</v>
          </cell>
        </row>
        <row r="104">
          <cell r="Q104" t="str">
            <v>ISLA DE MAN</v>
          </cell>
        </row>
        <row r="105">
          <cell r="Q105" t="str">
            <v>ISLANDIA</v>
          </cell>
        </row>
        <row r="106">
          <cell r="Q106" t="str">
            <v>ISLAS ÁLAND</v>
          </cell>
        </row>
        <row r="107">
          <cell r="Q107" t="str">
            <v>ISLAS CAIMÁN</v>
          </cell>
        </row>
        <row r="108">
          <cell r="Q108" t="str">
            <v>ISLAS CHRISTMAS</v>
          </cell>
        </row>
        <row r="109">
          <cell r="Q109" t="str">
            <v>ISLAS COCOS</v>
          </cell>
        </row>
        <row r="110">
          <cell r="Q110" t="str">
            <v>ISLAS COOK</v>
          </cell>
        </row>
        <row r="111">
          <cell r="Q111" t="str">
            <v>ISLAS FAROE</v>
          </cell>
        </row>
        <row r="112">
          <cell r="Q112" t="str">
            <v>ISLAS HEARD Y MCDONALD</v>
          </cell>
        </row>
        <row r="113">
          <cell r="Q113" t="str">
            <v>ISLAS MALVINAS</v>
          </cell>
        </row>
        <row r="114">
          <cell r="Q114" t="str">
            <v>ISLAS MARSHALL</v>
          </cell>
        </row>
        <row r="115">
          <cell r="Q115" t="str">
            <v>ISLAS NORKFOLK</v>
          </cell>
        </row>
        <row r="116">
          <cell r="Q116" t="str">
            <v>ISLAS PALAOS</v>
          </cell>
        </row>
        <row r="117">
          <cell r="Q117" t="str">
            <v>ISLAS PITCAIRN</v>
          </cell>
        </row>
        <row r="118">
          <cell r="Q118" t="str">
            <v>ISLAS SOLOMÓN</v>
          </cell>
        </row>
        <row r="119">
          <cell r="Q119" t="str">
            <v>ISLAS SVALBARD Y JAN MAYEN</v>
          </cell>
        </row>
        <row r="120">
          <cell r="Q120" t="str">
            <v>ISLAS TURCAS Y CAICOS</v>
          </cell>
        </row>
        <row r="121">
          <cell r="Q121" t="str">
            <v>ISLAS ULTRAMARINAS MENORES DE LOS EEUU (LAS)</v>
          </cell>
        </row>
        <row r="122">
          <cell r="Q122" t="str">
            <v>ISLAS VÍRGENES BRITÁNICAS</v>
          </cell>
        </row>
        <row r="123">
          <cell r="Q123" t="str">
            <v>ISLAS VÍRGENES DE LOS ESTADOS UNIDOS DE AMÉRICA</v>
          </cell>
        </row>
        <row r="124">
          <cell r="Q124" t="str">
            <v>ISRAEL</v>
          </cell>
        </row>
        <row r="125">
          <cell r="Q125" t="str">
            <v>ITALIA</v>
          </cell>
        </row>
        <row r="126">
          <cell r="Q126" t="str">
            <v>JAMAICA</v>
          </cell>
        </row>
        <row r="127">
          <cell r="Q127" t="str">
            <v>JAPÓN</v>
          </cell>
        </row>
        <row r="128">
          <cell r="Q128" t="str">
            <v>JERSEY</v>
          </cell>
        </row>
        <row r="129">
          <cell r="Q129" t="str">
            <v>JORDANIA</v>
          </cell>
        </row>
        <row r="130">
          <cell r="Q130" t="str">
            <v>KAZAJSTÁN</v>
          </cell>
        </row>
        <row r="131">
          <cell r="Q131" t="str">
            <v>KENIA</v>
          </cell>
        </row>
        <row r="132">
          <cell r="Q132" t="str">
            <v>KIRGUISTÁN</v>
          </cell>
        </row>
        <row r="133">
          <cell r="Q133" t="str">
            <v>KIRIBATI</v>
          </cell>
        </row>
        <row r="134">
          <cell r="Q134" t="str">
            <v>KUWAIT</v>
          </cell>
        </row>
        <row r="135">
          <cell r="Q135" t="str">
            <v>LAOS</v>
          </cell>
        </row>
        <row r="136">
          <cell r="Q136" t="str">
            <v>LESOTHO</v>
          </cell>
        </row>
        <row r="137">
          <cell r="Q137" t="str">
            <v>LETONIA</v>
          </cell>
        </row>
        <row r="138">
          <cell r="Q138" t="str">
            <v>LÍBANO</v>
          </cell>
        </row>
        <row r="139">
          <cell r="Q139" t="str">
            <v>LIBERIA</v>
          </cell>
        </row>
        <row r="140">
          <cell r="Q140" t="str">
            <v>LIBIA</v>
          </cell>
        </row>
        <row r="141">
          <cell r="Q141" t="str">
            <v>LIECHTENSTEIN</v>
          </cell>
        </row>
        <row r="142">
          <cell r="Q142" t="str">
            <v>LITUANIA</v>
          </cell>
        </row>
        <row r="143">
          <cell r="Q143" t="str">
            <v>LUXEMBURGO</v>
          </cell>
        </row>
        <row r="144">
          <cell r="Q144" t="str">
            <v>MACAO</v>
          </cell>
        </row>
        <row r="145">
          <cell r="Q145" t="str">
            <v>MACEDONIA</v>
          </cell>
        </row>
        <row r="146">
          <cell r="Q146" t="str">
            <v>MADAGASCAR</v>
          </cell>
        </row>
        <row r="147">
          <cell r="Q147" t="str">
            <v>MALASIA</v>
          </cell>
        </row>
        <row r="148">
          <cell r="Q148" t="str">
            <v>MALAWI</v>
          </cell>
        </row>
        <row r="149">
          <cell r="Q149" t="str">
            <v>MALDIVAS</v>
          </cell>
        </row>
        <row r="150">
          <cell r="Q150" t="str">
            <v>MALI</v>
          </cell>
        </row>
        <row r="151">
          <cell r="Q151" t="str">
            <v>MALTA</v>
          </cell>
        </row>
        <row r="152">
          <cell r="Q152" t="str">
            <v>MARIANAS DEL NORTE, (LAS) ISLAS</v>
          </cell>
        </row>
        <row r="153">
          <cell r="Q153" t="str">
            <v>MARRUECOS</v>
          </cell>
        </row>
        <row r="154">
          <cell r="Q154" t="str">
            <v>MARTINICA</v>
          </cell>
        </row>
        <row r="155">
          <cell r="Q155" t="str">
            <v>MAURICIO</v>
          </cell>
        </row>
        <row r="156">
          <cell r="Q156" t="str">
            <v>MAURITANIA</v>
          </cell>
        </row>
        <row r="157">
          <cell r="Q157" t="str">
            <v>MAYOTTE</v>
          </cell>
        </row>
        <row r="158">
          <cell r="Q158" t="str">
            <v>MÉXICO</v>
          </cell>
        </row>
        <row r="159">
          <cell r="Q159" t="str">
            <v>MICRONESIA</v>
          </cell>
        </row>
        <row r="160">
          <cell r="Q160" t="str">
            <v>MOLDOVA</v>
          </cell>
        </row>
        <row r="161">
          <cell r="Q161" t="str">
            <v>MÓNACO</v>
          </cell>
        </row>
        <row r="162">
          <cell r="Q162" t="str">
            <v>MONGOLIA</v>
          </cell>
        </row>
        <row r="163">
          <cell r="Q163" t="str">
            <v>MONTENEGRO</v>
          </cell>
        </row>
        <row r="164">
          <cell r="Q164" t="str">
            <v>MONTSERRAT</v>
          </cell>
        </row>
        <row r="165">
          <cell r="Q165" t="str">
            <v>MOZAMBIQUE</v>
          </cell>
        </row>
        <row r="166">
          <cell r="Q166" t="str">
            <v>MYANMAR</v>
          </cell>
        </row>
        <row r="167">
          <cell r="Q167" t="str">
            <v>NAMIBIA</v>
          </cell>
        </row>
        <row r="168">
          <cell r="Q168" t="str">
            <v>NAURU</v>
          </cell>
        </row>
        <row r="169">
          <cell r="Q169" t="str">
            <v>NEPAL</v>
          </cell>
        </row>
        <row r="170">
          <cell r="Q170" t="str">
            <v>NICARAGUA</v>
          </cell>
        </row>
        <row r="171">
          <cell r="Q171" t="str">
            <v>NÍGER</v>
          </cell>
        </row>
        <row r="172">
          <cell r="Q172" t="str">
            <v>NIGERIA</v>
          </cell>
        </row>
        <row r="173">
          <cell r="Q173" t="str">
            <v>NIUE</v>
          </cell>
        </row>
        <row r="174">
          <cell r="Q174" t="str">
            <v>NORUEGA</v>
          </cell>
        </row>
        <row r="175">
          <cell r="Q175" t="str">
            <v>NUEVA CALEDONIA</v>
          </cell>
        </row>
        <row r="176">
          <cell r="Q176" t="str">
            <v>NUEVA ZELANDA</v>
          </cell>
        </row>
        <row r="177">
          <cell r="Q177" t="str">
            <v>OMÁN</v>
          </cell>
        </row>
        <row r="178">
          <cell r="Q178" t="str">
            <v>PAÍSES BAJOS</v>
          </cell>
        </row>
        <row r="179">
          <cell r="Q179" t="str">
            <v>PAKISTÁN</v>
          </cell>
        </row>
        <row r="180">
          <cell r="Q180" t="str">
            <v>PALESTINA</v>
          </cell>
        </row>
        <row r="181">
          <cell r="Q181" t="str">
            <v>PANAMÁ</v>
          </cell>
        </row>
        <row r="182">
          <cell r="Q182" t="str">
            <v>PAPÚA NUEVA GUINEA</v>
          </cell>
        </row>
        <row r="183">
          <cell r="Q183" t="str">
            <v>PARAGUAY</v>
          </cell>
        </row>
        <row r="184">
          <cell r="Q184" t="str">
            <v>PERÚ</v>
          </cell>
        </row>
        <row r="185">
          <cell r="Q185" t="str">
            <v>POLINESIA FRANCESA</v>
          </cell>
        </row>
        <row r="186">
          <cell r="Q186" t="str">
            <v>POLONIA</v>
          </cell>
        </row>
        <row r="187">
          <cell r="Q187" t="str">
            <v>PORTUGAL</v>
          </cell>
        </row>
        <row r="188">
          <cell r="Q188" t="str">
            <v>PUERTO RICO</v>
          </cell>
        </row>
        <row r="189">
          <cell r="Q189" t="str">
            <v>QATAR</v>
          </cell>
        </row>
        <row r="190">
          <cell r="Q190" t="str">
            <v>REINO UNIDO</v>
          </cell>
        </row>
        <row r="191">
          <cell r="Q191" t="str">
            <v>REPÚBLICA CENTRO-AFRICANA</v>
          </cell>
        </row>
        <row r="192">
          <cell r="Q192" t="str">
            <v>REPÚBLICA CHECA</v>
          </cell>
        </row>
        <row r="193">
          <cell r="Q193" t="str">
            <v>REPÚBLICA DOMINICANA</v>
          </cell>
        </row>
        <row r="194">
          <cell r="Q194" t="str">
            <v>REUNIÓN</v>
          </cell>
        </row>
        <row r="195">
          <cell r="Q195" t="str">
            <v>RUANDA</v>
          </cell>
        </row>
        <row r="196">
          <cell r="Q196" t="str">
            <v>RUMANÍA</v>
          </cell>
        </row>
        <row r="197">
          <cell r="Q197" t="str">
            <v>RUSIA</v>
          </cell>
        </row>
        <row r="198">
          <cell r="Q198" t="str">
            <v>SAHARA OCCIDENTAL</v>
          </cell>
        </row>
        <row r="199">
          <cell r="Q199" t="str">
            <v>SAINT MARTIN (PARTE FRANCESA)</v>
          </cell>
        </row>
        <row r="200">
          <cell r="Q200" t="str">
            <v>SAMOA</v>
          </cell>
        </row>
        <row r="201">
          <cell r="Q201" t="str">
            <v>SAMOA AMERICANA</v>
          </cell>
        </row>
        <row r="202">
          <cell r="Q202" t="str">
            <v>SAN BARTOLOMÉ</v>
          </cell>
        </row>
        <row r="203">
          <cell r="Q203" t="str">
            <v>SAN CRISTÓBAL Y NIEVES</v>
          </cell>
        </row>
        <row r="204">
          <cell r="Q204" t="str">
            <v>SAN MARINO</v>
          </cell>
        </row>
        <row r="205">
          <cell r="Q205" t="str">
            <v>SAN PEDRO Y MIQUELÓN</v>
          </cell>
        </row>
        <row r="206">
          <cell r="Q206" t="str">
            <v>SAN VICENTE Y LAS GRANADINAS</v>
          </cell>
        </row>
        <row r="207">
          <cell r="Q207" t="str">
            <v>SANTA ELENA</v>
          </cell>
        </row>
        <row r="208">
          <cell r="Q208" t="str">
            <v>SANTA LUCÍA</v>
          </cell>
        </row>
        <row r="209">
          <cell r="Q209" t="str">
            <v>SANTO TOMÉ Y PRÍNCIPE</v>
          </cell>
        </row>
        <row r="210">
          <cell r="Q210" t="str">
            <v>SENEGAL</v>
          </cell>
        </row>
        <row r="211">
          <cell r="Q211" t="str">
            <v>SERBIA Y MONTENEGRO</v>
          </cell>
        </row>
        <row r="212">
          <cell r="Q212" t="str">
            <v>SEYCHELLES</v>
          </cell>
        </row>
        <row r="213">
          <cell r="Q213" t="str">
            <v>SIERRA LEONA</v>
          </cell>
        </row>
        <row r="214">
          <cell r="Q214" t="str">
            <v>SINGAPUR</v>
          </cell>
        </row>
        <row r="215">
          <cell r="Q215" t="str">
            <v>SINT MAARTEN (PARTE NEERLANDESA)</v>
          </cell>
        </row>
        <row r="216">
          <cell r="Q216" t="str">
            <v>SIRIA</v>
          </cell>
        </row>
        <row r="217">
          <cell r="Q217" t="str">
            <v>SOMALIA</v>
          </cell>
        </row>
        <row r="218">
          <cell r="Q218" t="str">
            <v>SRI LANKA</v>
          </cell>
        </row>
        <row r="219">
          <cell r="Q219" t="str">
            <v>SUAZILANDIA</v>
          </cell>
        </row>
        <row r="220">
          <cell r="Q220" t="str">
            <v>SUDÁFRICA</v>
          </cell>
        </row>
        <row r="221">
          <cell r="Q221" t="str">
            <v>SUDÁN</v>
          </cell>
        </row>
        <row r="222">
          <cell r="Q222" t="str">
            <v>SUDÁN DEL SUR</v>
          </cell>
        </row>
        <row r="223">
          <cell r="Q223" t="str">
            <v>SUECIA</v>
          </cell>
        </row>
        <row r="224">
          <cell r="Q224" t="str">
            <v>SUIZA</v>
          </cell>
        </row>
        <row r="225">
          <cell r="Q225" t="str">
            <v>SURINAM</v>
          </cell>
        </row>
        <row r="226">
          <cell r="Q226" t="str">
            <v>TAILANDIA</v>
          </cell>
        </row>
        <row r="227">
          <cell r="Q227" t="str">
            <v>TAIWÁN</v>
          </cell>
        </row>
        <row r="228">
          <cell r="Q228" t="str">
            <v>TANZANIA</v>
          </cell>
        </row>
        <row r="229">
          <cell r="Q229" t="str">
            <v>TAYIKISTÁN</v>
          </cell>
        </row>
        <row r="230">
          <cell r="Q230" t="str">
            <v>TERRITORIO BRITÁNICO DEL OCÉANO ÍNDICO</v>
          </cell>
        </row>
        <row r="231">
          <cell r="Q231" t="str">
            <v>TERRITORIOS AUSTRALES FRANCESES</v>
          </cell>
        </row>
        <row r="232">
          <cell r="Q232" t="str">
            <v>TIMOR-LESTE</v>
          </cell>
        </row>
        <row r="233">
          <cell r="Q233" t="str">
            <v>TOGO</v>
          </cell>
        </row>
        <row r="234">
          <cell r="Q234" t="str">
            <v>TOKELAU</v>
          </cell>
        </row>
        <row r="235">
          <cell r="Q235" t="str">
            <v>TONGA</v>
          </cell>
        </row>
        <row r="236">
          <cell r="Q236" t="str">
            <v>TRINIDAD Y TOBAGO</v>
          </cell>
        </row>
        <row r="237">
          <cell r="Q237" t="str">
            <v>TÚNEZ</v>
          </cell>
        </row>
        <row r="238">
          <cell r="Q238" t="str">
            <v>TURKMENISTÁN</v>
          </cell>
        </row>
        <row r="239">
          <cell r="Q239" t="str">
            <v>TURQUÍA</v>
          </cell>
        </row>
        <row r="240">
          <cell r="Q240" t="str">
            <v>TUVALU</v>
          </cell>
        </row>
        <row r="241">
          <cell r="Q241" t="str">
            <v>UCRANIA</v>
          </cell>
        </row>
        <row r="242">
          <cell r="Q242" t="str">
            <v>UGANDA</v>
          </cell>
        </row>
        <row r="243">
          <cell r="Q243" t="str">
            <v>URUGUAY</v>
          </cell>
        </row>
        <row r="244">
          <cell r="Q244" t="str">
            <v>UZBEKISTÁN</v>
          </cell>
        </row>
        <row r="245">
          <cell r="Q245" t="str">
            <v>VANUATU</v>
          </cell>
        </row>
        <row r="246">
          <cell r="Q246" t="str">
            <v>VENEZUELA</v>
          </cell>
        </row>
        <row r="247">
          <cell r="Q247" t="str">
            <v>VIETNAM</v>
          </cell>
        </row>
        <row r="248">
          <cell r="Q248" t="str">
            <v>WALLIS Y FUTUNA</v>
          </cell>
        </row>
        <row r="249">
          <cell r="Q249" t="str">
            <v>YEMEN</v>
          </cell>
        </row>
        <row r="250">
          <cell r="Q250" t="str">
            <v>YIBUTI</v>
          </cell>
        </row>
        <row r="251">
          <cell r="Q251" t="str">
            <v>ZAMBIA</v>
          </cell>
        </row>
        <row r="252">
          <cell r="Q252" t="str">
            <v>ZIMBABWE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80"/>
  <sheetViews>
    <sheetView showGridLines="0" tabSelected="1" zoomScale="180" zoomScaleNormal="180" workbookViewId="0">
      <selection activeCell="F10" sqref="F10"/>
    </sheetView>
  </sheetViews>
  <sheetFormatPr baseColWidth="10" defaultColWidth="14.42578125" defaultRowHeight="15" customHeight="1"/>
  <cols>
    <col min="1" max="1" width="1.28515625" style="3" customWidth="1"/>
    <col min="2" max="2" width="25.7109375" style="3" customWidth="1"/>
    <col min="3" max="3" width="7" style="3" customWidth="1"/>
    <col min="4" max="4" width="7.140625" style="3" customWidth="1"/>
    <col min="5" max="5" width="8.85546875" style="3" customWidth="1"/>
    <col min="6" max="6" width="5.85546875" style="3" customWidth="1"/>
    <col min="7" max="7" width="1.7109375" style="3" customWidth="1"/>
    <col min="8" max="8" width="3.28515625" style="3" customWidth="1"/>
    <col min="9" max="9" width="7.140625" style="3" customWidth="1"/>
    <col min="10" max="10" width="5.7109375" style="3" customWidth="1"/>
    <col min="11" max="11" width="1.85546875" style="3" customWidth="1"/>
    <col min="12" max="12" width="3.140625" style="3" customWidth="1"/>
    <col min="13" max="13" width="9.140625" style="3" customWidth="1"/>
    <col min="14" max="14" width="10.7109375" style="3" customWidth="1"/>
    <col min="15" max="15" width="8.85546875" style="3" customWidth="1"/>
    <col min="16" max="16" width="7.85546875" style="3" customWidth="1"/>
    <col min="17" max="17" width="9.28515625" style="3" customWidth="1"/>
    <col min="18" max="18" width="9.140625" style="3" customWidth="1"/>
    <col min="19" max="30" width="12.140625" style="3" customWidth="1"/>
    <col min="31" max="16384" width="14.42578125" style="3"/>
  </cols>
  <sheetData>
    <row r="1" spans="1:30" ht="15.95" customHeight="1">
      <c r="A1" s="1"/>
      <c r="B1" s="148"/>
      <c r="C1" s="148"/>
      <c r="D1" s="151" t="s">
        <v>209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3"/>
      <c r="R1" s="163" t="s">
        <v>169</v>
      </c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95" customHeight="1">
      <c r="A2" s="1"/>
      <c r="B2" s="148"/>
      <c r="C2" s="148"/>
      <c r="D2" s="154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6"/>
      <c r="R2" s="164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95" customHeight="1">
      <c r="A3" s="1"/>
      <c r="B3" s="148"/>
      <c r="C3" s="148"/>
      <c r="D3" s="157" t="s">
        <v>208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9"/>
      <c r="R3" s="165">
        <v>46013</v>
      </c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11" customFormat="1" ht="15.95" customHeight="1">
      <c r="A4" s="4"/>
      <c r="B4" s="148"/>
      <c r="C4" s="148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2"/>
      <c r="R4" s="166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s="11" customFormat="1" ht="6.95" customHeight="1">
      <c r="A5" s="4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s="11" customFormat="1" ht="27" customHeight="1">
      <c r="A6" s="4"/>
      <c r="B6" s="149" t="s">
        <v>210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1" customFormat="1" ht="27" customHeight="1">
      <c r="A7" s="4"/>
      <c r="B7" s="149" t="s">
        <v>195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s="11" customFormat="1" ht="48" customHeight="1">
      <c r="A8" s="4"/>
      <c r="B8" s="149" t="s">
        <v>196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s="11" customFormat="1" ht="6" customHeight="1">
      <c r="A9" s="4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ht="18.95" customHeight="1">
      <c r="A10" s="4"/>
      <c r="B10" s="124" t="s">
        <v>187</v>
      </c>
      <c r="C10" s="150"/>
      <c r="D10" s="150"/>
      <c r="E10" s="5" t="s">
        <v>25</v>
      </c>
      <c r="F10" s="83"/>
      <c r="G10" s="6" t="s">
        <v>27</v>
      </c>
      <c r="H10" s="83"/>
      <c r="I10" s="6" t="s">
        <v>26</v>
      </c>
      <c r="J10" s="83"/>
      <c r="K10" s="6" t="s">
        <v>27</v>
      </c>
      <c r="L10" s="83"/>
      <c r="M10" s="144" t="s">
        <v>28</v>
      </c>
      <c r="N10" s="145"/>
      <c r="O10" s="84"/>
      <c r="P10" s="144" t="s">
        <v>170</v>
      </c>
      <c r="Q10" s="145"/>
      <c r="R10" s="8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8.95" customHeight="1">
      <c r="A11" s="7"/>
      <c r="B11" s="126" t="s">
        <v>217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8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8.95" customHeight="1">
      <c r="A12" s="2"/>
      <c r="B12" s="9" t="s">
        <v>24</v>
      </c>
      <c r="C12" s="172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170" t="s">
        <v>221</v>
      </c>
      <c r="Q12" s="171"/>
      <c r="R12" s="8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8.95" customHeight="1">
      <c r="A13" s="2"/>
      <c r="B13" s="82" t="s">
        <v>211</v>
      </c>
      <c r="C13" s="83"/>
      <c r="D13" s="124" t="s">
        <v>23</v>
      </c>
      <c r="E13" s="125"/>
      <c r="F13" s="87"/>
      <c r="G13" s="124" t="s">
        <v>0</v>
      </c>
      <c r="H13" s="150"/>
      <c r="I13" s="150"/>
      <c r="J13" s="150"/>
      <c r="K13" s="167"/>
      <c r="L13" s="168"/>
      <c r="M13" s="168"/>
      <c r="N13" s="169"/>
      <c r="O13" s="170" t="s">
        <v>213</v>
      </c>
      <c r="P13" s="176"/>
      <c r="Q13" s="176"/>
      <c r="R13" s="8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8.95" customHeight="1">
      <c r="A14" s="2"/>
      <c r="B14" s="124" t="s">
        <v>214</v>
      </c>
      <c r="C14" s="125"/>
      <c r="D14" s="167"/>
      <c r="E14" s="168"/>
      <c r="F14" s="173" t="s">
        <v>241</v>
      </c>
      <c r="G14" s="173"/>
      <c r="H14" s="173"/>
      <c r="I14" s="173"/>
      <c r="J14" s="174"/>
      <c r="K14" s="174"/>
      <c r="L14" s="174"/>
      <c r="M14" s="174"/>
      <c r="N14" s="174"/>
      <c r="O14" s="174"/>
      <c r="P14" s="174"/>
      <c r="Q14" s="174"/>
      <c r="R14" s="17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8.95" customHeight="1">
      <c r="A15" s="2"/>
      <c r="B15" s="126" t="s">
        <v>223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8" customHeight="1">
      <c r="A16" s="2"/>
      <c r="B16" s="82" t="s">
        <v>222</v>
      </c>
      <c r="C16" s="88"/>
      <c r="D16" s="124" t="s">
        <v>240</v>
      </c>
      <c r="E16" s="150"/>
      <c r="F16" s="150"/>
      <c r="G16" s="150"/>
      <c r="H16" s="150"/>
      <c r="I16" s="150"/>
      <c r="J16" s="150"/>
      <c r="K16" s="150"/>
      <c r="L16" s="150"/>
      <c r="M16" s="125"/>
      <c r="N16" s="85"/>
      <c r="O16" s="124" t="s">
        <v>171</v>
      </c>
      <c r="P16" s="150"/>
      <c r="Q16" s="125"/>
      <c r="R16" s="9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8" customHeight="1">
      <c r="A17" s="2"/>
      <c r="B17" s="9" t="s">
        <v>172</v>
      </c>
      <c r="C17" s="89"/>
      <c r="D17" s="124" t="s">
        <v>175</v>
      </c>
      <c r="E17" s="150"/>
      <c r="F17" s="150"/>
      <c r="G17" s="150"/>
      <c r="H17" s="150"/>
      <c r="I17" s="150"/>
      <c r="J17" s="125"/>
      <c r="K17" s="129"/>
      <c r="L17" s="130"/>
      <c r="M17" s="118" t="s">
        <v>174</v>
      </c>
      <c r="N17" s="119"/>
      <c r="O17" s="120"/>
      <c r="P17" s="131"/>
      <c r="Q17" s="132"/>
      <c r="R17" s="13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8" customHeight="1">
      <c r="A18" s="2"/>
      <c r="B18" s="9" t="s">
        <v>173</v>
      </c>
      <c r="C18" s="89"/>
      <c r="D18" s="121" t="s">
        <v>176</v>
      </c>
      <c r="E18" s="122"/>
      <c r="F18" s="122"/>
      <c r="G18" s="122"/>
      <c r="H18" s="122"/>
      <c r="I18" s="122"/>
      <c r="J18" s="123"/>
      <c r="K18" s="129"/>
      <c r="L18" s="130"/>
      <c r="M18" s="121"/>
      <c r="N18" s="122"/>
      <c r="O18" s="123"/>
      <c r="P18" s="134"/>
      <c r="Q18" s="135"/>
      <c r="R18" s="13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8" customHeight="1">
      <c r="A19" s="2"/>
      <c r="B19" s="147" t="s">
        <v>220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8" customHeight="1">
      <c r="A20" s="2"/>
      <c r="B20" s="6" t="s">
        <v>215</v>
      </c>
      <c r="C20" s="144" t="s">
        <v>216</v>
      </c>
      <c r="D20" s="145"/>
      <c r="E20" s="144" t="s">
        <v>2</v>
      </c>
      <c r="F20" s="145"/>
      <c r="G20" s="137" t="s">
        <v>218</v>
      </c>
      <c r="H20" s="137"/>
      <c r="I20" s="137"/>
      <c r="J20" s="137" t="s">
        <v>212</v>
      </c>
      <c r="K20" s="137"/>
      <c r="L20" s="137"/>
      <c r="M20" s="137"/>
      <c r="N20" s="137"/>
      <c r="O20" s="137" t="s">
        <v>219</v>
      </c>
      <c r="P20" s="137"/>
      <c r="Q20" s="137"/>
      <c r="R20" s="6" t="s">
        <v>29</v>
      </c>
      <c r="S20" s="8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8" customHeight="1">
      <c r="A21" s="2"/>
      <c r="B21" s="91"/>
      <c r="C21" s="139"/>
      <c r="D21" s="140"/>
      <c r="E21" s="141"/>
      <c r="F21" s="142"/>
      <c r="G21" s="143"/>
      <c r="H21" s="143"/>
      <c r="I21" s="143"/>
      <c r="J21" s="138"/>
      <c r="K21" s="138"/>
      <c r="L21" s="138"/>
      <c r="M21" s="138"/>
      <c r="N21" s="138"/>
      <c r="O21" s="146"/>
      <c r="P21" s="146"/>
      <c r="Q21" s="146"/>
      <c r="R21" s="8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8" customHeight="1">
      <c r="A22" s="2"/>
      <c r="B22" s="91"/>
      <c r="C22" s="139"/>
      <c r="D22" s="140"/>
      <c r="E22" s="141"/>
      <c r="F22" s="142"/>
      <c r="G22" s="143"/>
      <c r="H22" s="143"/>
      <c r="I22" s="143"/>
      <c r="J22" s="138"/>
      <c r="K22" s="138"/>
      <c r="L22" s="138"/>
      <c r="M22" s="138"/>
      <c r="N22" s="138"/>
      <c r="O22" s="146"/>
      <c r="P22" s="146"/>
      <c r="Q22" s="146"/>
      <c r="R22" s="8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8" customHeight="1">
      <c r="A23" s="2"/>
      <c r="B23" s="91"/>
      <c r="C23" s="139"/>
      <c r="D23" s="140"/>
      <c r="E23" s="141"/>
      <c r="F23" s="142"/>
      <c r="G23" s="143"/>
      <c r="H23" s="143"/>
      <c r="I23" s="143"/>
      <c r="J23" s="138"/>
      <c r="K23" s="138"/>
      <c r="L23" s="138"/>
      <c r="M23" s="138"/>
      <c r="N23" s="138"/>
      <c r="O23" s="146"/>
      <c r="P23" s="146"/>
      <c r="Q23" s="146"/>
      <c r="R23" s="89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8" customHeight="1">
      <c r="A24" s="2"/>
      <c r="B24" s="91"/>
      <c r="C24" s="139"/>
      <c r="D24" s="140"/>
      <c r="E24" s="141"/>
      <c r="F24" s="142"/>
      <c r="G24" s="143"/>
      <c r="H24" s="143"/>
      <c r="I24" s="143"/>
      <c r="J24" s="138"/>
      <c r="K24" s="138"/>
      <c r="L24" s="138"/>
      <c r="M24" s="138"/>
      <c r="N24" s="138"/>
      <c r="O24" s="146"/>
      <c r="P24" s="146"/>
      <c r="Q24" s="146"/>
      <c r="R24" s="89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8" customHeight="1">
      <c r="A25" s="2"/>
      <c r="B25" s="91"/>
      <c r="C25" s="139"/>
      <c r="D25" s="140"/>
      <c r="E25" s="141"/>
      <c r="F25" s="142"/>
      <c r="G25" s="143"/>
      <c r="H25" s="143"/>
      <c r="I25" s="143"/>
      <c r="J25" s="138"/>
      <c r="K25" s="138"/>
      <c r="L25" s="138"/>
      <c r="M25" s="138"/>
      <c r="N25" s="138"/>
      <c r="O25" s="146"/>
      <c r="P25" s="146"/>
      <c r="Q25" s="146"/>
      <c r="R25" s="89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8" customHeight="1">
      <c r="A26" s="2"/>
      <c r="B26" s="91"/>
      <c r="C26" s="139"/>
      <c r="D26" s="140"/>
      <c r="E26" s="141"/>
      <c r="F26" s="142"/>
      <c r="G26" s="143"/>
      <c r="H26" s="143"/>
      <c r="I26" s="143"/>
      <c r="J26" s="138"/>
      <c r="K26" s="138"/>
      <c r="L26" s="138"/>
      <c r="M26" s="138"/>
      <c r="N26" s="138"/>
      <c r="O26" s="146"/>
      <c r="P26" s="146"/>
      <c r="Q26" s="146"/>
      <c r="R26" s="89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</sheetData>
  <sheetProtection sheet="1" insertRows="0" deleteRows="0" sort="0" autoFilter="0"/>
  <mergeCells count="67">
    <mergeCell ref="M10:N10"/>
    <mergeCell ref="P10:Q10"/>
    <mergeCell ref="O16:Q16"/>
    <mergeCell ref="D14:E14"/>
    <mergeCell ref="P12:Q12"/>
    <mergeCell ref="C12:O12"/>
    <mergeCell ref="D16:M16"/>
    <mergeCell ref="F14:I14"/>
    <mergeCell ref="J14:R14"/>
    <mergeCell ref="O13:Q13"/>
    <mergeCell ref="B19:R19"/>
    <mergeCell ref="B1:C4"/>
    <mergeCell ref="B6:R6"/>
    <mergeCell ref="B10:D10"/>
    <mergeCell ref="D13:E13"/>
    <mergeCell ref="G13:J13"/>
    <mergeCell ref="D1:Q2"/>
    <mergeCell ref="D3:Q4"/>
    <mergeCell ref="R1:R2"/>
    <mergeCell ref="R3:R4"/>
    <mergeCell ref="B11:R11"/>
    <mergeCell ref="D17:J17"/>
    <mergeCell ref="D18:J18"/>
    <mergeCell ref="B7:R7"/>
    <mergeCell ref="B8:R8"/>
    <mergeCell ref="K13:N13"/>
    <mergeCell ref="G25:I25"/>
    <mergeCell ref="J25:N25"/>
    <mergeCell ref="O25:Q25"/>
    <mergeCell ref="C26:D26"/>
    <mergeCell ref="E26:F26"/>
    <mergeCell ref="G26:I26"/>
    <mergeCell ref="J26:N26"/>
    <mergeCell ref="O26:Q26"/>
    <mergeCell ref="C25:D25"/>
    <mergeCell ref="E25:F25"/>
    <mergeCell ref="O20:Q20"/>
    <mergeCell ref="O21:Q21"/>
    <mergeCell ref="O22:Q22"/>
    <mergeCell ref="O23:Q23"/>
    <mergeCell ref="O24:Q24"/>
    <mergeCell ref="C23:D23"/>
    <mergeCell ref="E23:F23"/>
    <mergeCell ref="G23:I23"/>
    <mergeCell ref="J23:N23"/>
    <mergeCell ref="G24:I24"/>
    <mergeCell ref="J24:N24"/>
    <mergeCell ref="C24:D24"/>
    <mergeCell ref="E24:F24"/>
    <mergeCell ref="J20:N20"/>
    <mergeCell ref="J21:N21"/>
    <mergeCell ref="C22:D22"/>
    <mergeCell ref="E22:F22"/>
    <mergeCell ref="G22:I22"/>
    <mergeCell ref="J22:N22"/>
    <mergeCell ref="G21:I21"/>
    <mergeCell ref="G20:I20"/>
    <mergeCell ref="C20:D20"/>
    <mergeCell ref="E20:F20"/>
    <mergeCell ref="C21:D21"/>
    <mergeCell ref="E21:F21"/>
    <mergeCell ref="M17:O18"/>
    <mergeCell ref="B14:C14"/>
    <mergeCell ref="B15:R15"/>
    <mergeCell ref="K17:L17"/>
    <mergeCell ref="K18:L18"/>
    <mergeCell ref="P17:R18"/>
  </mergeCells>
  <dataValidations count="10">
    <dataValidation type="whole" operator="greaterThanOrEqual" allowBlank="1" showInputMessage="1" showErrorMessage="1" sqref="F10 J10" xr:uid="{1805EF51-A3C1-8649-B9AB-74033CA5AC72}">
      <formula1>2025</formula1>
    </dataValidation>
    <dataValidation type="decimal" allowBlank="1" showInputMessage="1" showErrorMessage="1" sqref="H10 L10" xr:uid="{2390989A-A4B5-1B48-BF60-F417BBAEDB39}">
      <formula1>1</formula1>
      <formula2>5</formula2>
    </dataValidation>
    <dataValidation type="date" operator="greaterThan" allowBlank="1" showInputMessage="1" showErrorMessage="1" sqref="R10" xr:uid="{62F5D722-0DAA-6A40-8DCF-7E838647D0AB}">
      <formula1>43101</formula1>
    </dataValidation>
    <dataValidation type="whole" operator="greaterThan" allowBlank="1" showInputMessage="1" showErrorMessage="1" sqref="D13" xr:uid="{447021DF-E2C9-8041-86EE-53B3F33158DF}">
      <formula1>0</formula1>
    </dataValidation>
    <dataValidation type="list" allowBlank="1" showInputMessage="1" showErrorMessage="1" sqref="F13" xr:uid="{9AE33285-A750-BC41-9E82-7D3E0278DA41}">
      <formula1>"Pública, Privada"</formula1>
    </dataValidation>
    <dataValidation type="list" allowBlank="1" showInputMessage="1" showErrorMessage="1" sqref="K13" xr:uid="{00000000-0002-0000-0000-000000000000}">
      <formula1>"Universidad, Institución universitaria, Institución tecnológica, Institución técnica profesional "</formula1>
    </dataValidation>
    <dataValidation type="list" allowBlank="1" showInputMessage="1" showErrorMessage="1" sqref="D14" xr:uid="{8E67C695-2471-384B-9E50-35D78FE1173E}">
      <formula1>"Campus Principal,Gradual por campus,Multicampus"</formula1>
    </dataValidation>
    <dataValidation type="list" allowBlank="1" showInputMessage="1" showErrorMessage="1" sqref="G21:I26" xr:uid="{7125F493-4CEB-CE42-9A67-4BC3865D2320}">
      <formula1>"Principal,Seccional"</formula1>
    </dataValidation>
    <dataValidation type="list" allowBlank="1" showInputMessage="1" showErrorMessage="1" sqref="J21:N26" xr:uid="{2304EAE1-99E5-054F-A739-0C2B5A18084A}">
      <formula1>"Acreditación por primera vez,Renovación de la acreditación,No aplica"</formula1>
    </dataValidation>
    <dataValidation type="list" allowBlank="1" showInputMessage="1" showErrorMessage="1" sqref="R21:R26" xr:uid="{B0265D3C-5944-9F41-A0D2-D875CCFA6453}">
      <formula1>"4 años,6 años,8 años,10 años"</formula1>
    </dataValidation>
  </dataValidations>
  <pageMargins left="0.33" right="0.4" top="1" bottom="0.72" header="0" footer="0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2355-1529-3144-A3C0-9C3E591EA714}">
  <dimension ref="B1:Q827"/>
  <sheetViews>
    <sheetView showGridLines="0" zoomScale="160" zoomScaleNormal="160" zoomScaleSheetLayoutView="185" workbookViewId="0">
      <selection activeCell="M4" sqref="M4"/>
    </sheetView>
  </sheetViews>
  <sheetFormatPr baseColWidth="10" defaultColWidth="11" defaultRowHeight="12.75"/>
  <cols>
    <col min="1" max="1" width="1.85546875" style="26" customWidth="1"/>
    <col min="2" max="2" width="5" style="30" customWidth="1"/>
    <col min="3" max="3" width="46.28515625" style="26" customWidth="1"/>
    <col min="4" max="4" width="8.140625" style="26" customWidth="1"/>
    <col min="5" max="5" width="12.85546875" style="26" customWidth="1"/>
    <col min="6" max="6" width="18.140625" style="26" customWidth="1"/>
    <col min="7" max="7" width="23" style="26" customWidth="1"/>
    <col min="8" max="8" width="11.85546875" style="26" customWidth="1"/>
    <col min="9" max="9" width="12.7109375" style="26" customWidth="1"/>
    <col min="10" max="10" width="12.85546875" style="26" customWidth="1"/>
    <col min="11" max="11" width="7.7109375" style="26" customWidth="1"/>
    <col min="12" max="16" width="12.140625" style="26" customWidth="1"/>
    <col min="17" max="17" width="31.85546875" style="26" customWidth="1"/>
    <col min="18" max="16384" width="11" style="26"/>
  </cols>
  <sheetData>
    <row r="1" spans="2:17" ht="18.95" customHeight="1">
      <c r="B1" s="55"/>
      <c r="C1" s="56"/>
      <c r="D1" s="151" t="s">
        <v>242</v>
      </c>
      <c r="E1" s="152"/>
      <c r="F1" s="152"/>
      <c r="G1" s="152"/>
      <c r="H1" s="152"/>
      <c r="I1" s="152"/>
      <c r="J1" s="153"/>
      <c r="K1" s="230" t="s">
        <v>311</v>
      </c>
      <c r="L1" s="149"/>
      <c r="M1" s="149"/>
      <c r="N1" s="149"/>
      <c r="O1" s="149"/>
      <c r="P1" s="149"/>
      <c r="Q1" s="149"/>
    </row>
    <row r="2" spans="2:17" ht="18.95" customHeight="1">
      <c r="B2" s="57"/>
      <c r="C2" s="11"/>
      <c r="D2" s="154"/>
      <c r="E2" s="155"/>
      <c r="F2" s="155"/>
      <c r="G2" s="155"/>
      <c r="H2" s="155"/>
      <c r="I2" s="155"/>
      <c r="J2" s="156"/>
      <c r="K2" s="230"/>
      <c r="L2" s="149"/>
      <c r="M2" s="149"/>
      <c r="N2" s="149"/>
      <c r="O2" s="149"/>
      <c r="P2" s="149"/>
      <c r="Q2" s="149"/>
    </row>
    <row r="3" spans="2:17" ht="18.95" customHeight="1">
      <c r="B3" s="57"/>
      <c r="C3" s="11"/>
      <c r="D3" s="157" t="s">
        <v>208</v>
      </c>
      <c r="E3" s="158"/>
      <c r="F3" s="158"/>
      <c r="G3" s="158"/>
      <c r="H3" s="158"/>
      <c r="I3" s="158"/>
      <c r="J3" s="159"/>
      <c r="K3" s="112" t="s">
        <v>312</v>
      </c>
      <c r="L3" s="73"/>
      <c r="M3" s="73"/>
      <c r="N3" s="73"/>
      <c r="O3" s="113"/>
      <c r="P3" s="113"/>
      <c r="Q3" s="113"/>
    </row>
    <row r="4" spans="2:17" ht="18.95" customHeight="1">
      <c r="B4" s="58"/>
      <c r="C4" s="59"/>
      <c r="D4" s="160"/>
      <c r="E4" s="161"/>
      <c r="F4" s="161"/>
      <c r="G4" s="161"/>
      <c r="H4" s="161"/>
      <c r="I4" s="161"/>
      <c r="J4" s="162"/>
      <c r="K4" s="112" t="s">
        <v>313</v>
      </c>
      <c r="L4" s="73"/>
      <c r="M4" s="73"/>
      <c r="N4" s="73"/>
      <c r="O4" s="113"/>
      <c r="P4" s="113"/>
      <c r="Q4" s="113"/>
    </row>
    <row r="5" spans="2:17" s="31" customFormat="1" ht="6" customHeight="1"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34"/>
      <c r="M5" s="34"/>
      <c r="N5" s="34"/>
      <c r="O5" s="34"/>
      <c r="P5" s="34"/>
      <c r="Q5" s="34"/>
    </row>
    <row r="6" spans="2:17" s="31" customFormat="1" ht="30.95" customHeight="1">
      <c r="B6" s="116"/>
      <c r="C6" s="117"/>
      <c r="D6" s="117"/>
      <c r="E6" s="117"/>
      <c r="F6" s="117"/>
      <c r="G6" s="237" t="s">
        <v>307</v>
      </c>
      <c r="H6" s="237"/>
      <c r="I6" s="237"/>
      <c r="J6" s="237"/>
      <c r="K6" s="237"/>
      <c r="L6" s="216" t="s">
        <v>297</v>
      </c>
      <c r="M6" s="217"/>
      <c r="N6" s="217"/>
      <c r="O6" s="217"/>
      <c r="P6" s="217"/>
      <c r="Q6" s="34"/>
    </row>
    <row r="7" spans="2:17" s="34" customFormat="1" ht="30.95" customHeight="1">
      <c r="B7" s="50" t="s">
        <v>9</v>
      </c>
      <c r="C7" s="38" t="s">
        <v>290</v>
      </c>
      <c r="D7" s="38" t="s">
        <v>216</v>
      </c>
      <c r="E7" s="38" t="s">
        <v>296</v>
      </c>
      <c r="F7" s="38" t="s">
        <v>309</v>
      </c>
      <c r="G7" s="38" t="s">
        <v>308</v>
      </c>
      <c r="H7" s="38" t="s">
        <v>305</v>
      </c>
      <c r="I7" s="38" t="s">
        <v>306</v>
      </c>
      <c r="J7" s="38" t="s">
        <v>78</v>
      </c>
      <c r="K7" s="38" t="s">
        <v>310</v>
      </c>
      <c r="L7" s="40" t="s">
        <v>271</v>
      </c>
      <c r="M7" s="40" t="s">
        <v>272</v>
      </c>
      <c r="N7" s="40" t="s">
        <v>273</v>
      </c>
      <c r="O7" s="40" t="s">
        <v>274</v>
      </c>
      <c r="P7" s="40" t="s">
        <v>275</v>
      </c>
      <c r="Q7" s="109" t="s">
        <v>314</v>
      </c>
    </row>
    <row r="8" spans="2:17" s="31" customFormat="1" ht="18.95" customHeight="1">
      <c r="B8" s="41">
        <v>1</v>
      </c>
      <c r="C8" s="51"/>
      <c r="D8" s="44"/>
      <c r="E8" s="44"/>
      <c r="F8" s="44"/>
      <c r="G8" s="44"/>
      <c r="H8" s="44"/>
      <c r="I8" s="52"/>
      <c r="J8" s="44"/>
      <c r="K8" s="44"/>
      <c r="L8" s="36"/>
      <c r="M8" s="36"/>
      <c r="N8" s="36"/>
      <c r="O8" s="49"/>
      <c r="P8" s="49"/>
      <c r="Q8" s="78"/>
    </row>
    <row r="9" spans="2:17" s="31" customFormat="1" ht="18.95" customHeight="1">
      <c r="B9" s="41">
        <v>2</v>
      </c>
      <c r="C9" s="51"/>
      <c r="D9" s="44"/>
      <c r="E9" s="44"/>
      <c r="F9" s="44"/>
      <c r="G9" s="44"/>
      <c r="H9" s="44"/>
      <c r="I9" s="52"/>
      <c r="J9" s="44"/>
      <c r="K9" s="44"/>
      <c r="L9" s="36"/>
      <c r="M9" s="36"/>
      <c r="N9" s="36"/>
      <c r="O9" s="49"/>
      <c r="P9" s="49"/>
      <c r="Q9" s="78"/>
    </row>
    <row r="10" spans="2:17" s="31" customFormat="1" ht="18.95" customHeight="1">
      <c r="B10" s="41" t="s">
        <v>16</v>
      </c>
      <c r="C10" s="51"/>
      <c r="D10" s="44"/>
      <c r="E10" s="44"/>
      <c r="F10" s="44"/>
      <c r="G10" s="44"/>
      <c r="H10" s="44"/>
      <c r="I10" s="52"/>
      <c r="J10" s="44"/>
      <c r="K10" s="44"/>
      <c r="L10" s="36"/>
      <c r="M10" s="36"/>
      <c r="N10" s="36"/>
      <c r="O10" s="49"/>
      <c r="P10" s="49"/>
      <c r="Q10" s="78"/>
    </row>
    <row r="11" spans="2:17" s="31" customFormat="1" ht="18.95" customHeight="1">
      <c r="B11" s="41" t="s">
        <v>16</v>
      </c>
      <c r="C11" s="51"/>
      <c r="D11" s="44"/>
      <c r="E11" s="44"/>
      <c r="F11" s="44"/>
      <c r="G11" s="44"/>
      <c r="H11" s="44"/>
      <c r="I11" s="52"/>
      <c r="J11" s="44"/>
      <c r="K11" s="44"/>
      <c r="L11" s="36"/>
      <c r="M11" s="36"/>
      <c r="N11" s="36"/>
      <c r="O11" s="49"/>
      <c r="P11" s="49"/>
      <c r="Q11" s="78"/>
    </row>
    <row r="12" spans="2:17" s="31" customFormat="1" ht="18.95" customHeight="1">
      <c r="B12" s="41" t="s">
        <v>16</v>
      </c>
      <c r="C12" s="51"/>
      <c r="D12" s="44"/>
      <c r="E12" s="44"/>
      <c r="F12" s="44"/>
      <c r="G12" s="44"/>
      <c r="H12" s="44"/>
      <c r="I12" s="52"/>
      <c r="J12" s="44"/>
      <c r="K12" s="44"/>
      <c r="L12" s="36"/>
      <c r="M12" s="36"/>
      <c r="N12" s="36"/>
      <c r="O12" s="49"/>
      <c r="P12" s="49"/>
      <c r="Q12" s="78"/>
    </row>
    <row r="13" spans="2:17" s="31" customFormat="1" ht="18.95" customHeight="1">
      <c r="B13" s="41" t="s">
        <v>16</v>
      </c>
      <c r="C13" s="51"/>
      <c r="D13" s="44"/>
      <c r="E13" s="44"/>
      <c r="F13" s="44"/>
      <c r="G13" s="44"/>
      <c r="H13" s="44"/>
      <c r="I13" s="52"/>
      <c r="J13" s="44"/>
      <c r="K13" s="44"/>
      <c r="L13" s="36"/>
      <c r="M13" s="36"/>
      <c r="N13" s="36"/>
      <c r="O13" s="49"/>
      <c r="P13" s="49"/>
      <c r="Q13" s="78"/>
    </row>
    <row r="14" spans="2:17" s="31" customFormat="1" ht="18.95" customHeight="1">
      <c r="B14" s="41" t="s">
        <v>16</v>
      </c>
      <c r="C14" s="51"/>
      <c r="D14" s="44"/>
      <c r="E14" s="44"/>
      <c r="F14" s="44"/>
      <c r="G14" s="44"/>
      <c r="H14" s="44"/>
      <c r="I14" s="52"/>
      <c r="J14" s="44"/>
      <c r="K14" s="44"/>
      <c r="L14" s="36"/>
      <c r="M14" s="36"/>
      <c r="N14" s="36"/>
      <c r="O14" s="49"/>
      <c r="P14" s="49"/>
      <c r="Q14" s="78"/>
    </row>
    <row r="15" spans="2:17" s="31" customFormat="1" ht="18.95" customHeight="1">
      <c r="B15" s="41" t="s">
        <v>16</v>
      </c>
      <c r="C15" s="51"/>
      <c r="D15" s="44"/>
      <c r="E15" s="44"/>
      <c r="F15" s="44"/>
      <c r="G15" s="44"/>
      <c r="H15" s="44"/>
      <c r="I15" s="52"/>
      <c r="J15" s="44"/>
      <c r="K15" s="44"/>
      <c r="L15" s="36"/>
      <c r="M15" s="36"/>
      <c r="N15" s="36"/>
      <c r="O15" s="49"/>
      <c r="P15" s="49"/>
      <c r="Q15" s="78"/>
    </row>
    <row r="16" spans="2:17" s="31" customFormat="1" ht="18.95" customHeight="1">
      <c r="B16" s="41" t="s">
        <v>16</v>
      </c>
      <c r="C16" s="51"/>
      <c r="D16" s="44"/>
      <c r="E16" s="44"/>
      <c r="F16" s="44"/>
      <c r="G16" s="44"/>
      <c r="H16" s="44"/>
      <c r="I16" s="52"/>
      <c r="J16" s="44"/>
      <c r="K16" s="44"/>
      <c r="L16" s="36"/>
      <c r="M16" s="36"/>
      <c r="N16" s="36"/>
      <c r="O16" s="49"/>
      <c r="P16" s="49"/>
      <c r="Q16" s="78"/>
    </row>
    <row r="17" spans="2:17" s="31" customFormat="1" ht="18.95" customHeight="1">
      <c r="B17" s="41" t="s">
        <v>16</v>
      </c>
      <c r="C17" s="51"/>
      <c r="D17" s="44"/>
      <c r="E17" s="44"/>
      <c r="F17" s="44"/>
      <c r="G17" s="44"/>
      <c r="H17" s="44"/>
      <c r="I17" s="52"/>
      <c r="J17" s="44"/>
      <c r="K17" s="44"/>
      <c r="L17" s="36"/>
      <c r="M17" s="36"/>
      <c r="N17" s="36"/>
      <c r="O17" s="49"/>
      <c r="P17" s="49"/>
      <c r="Q17" s="78"/>
    </row>
    <row r="18" spans="2:17" s="31" customFormat="1" ht="18.95" customHeight="1">
      <c r="B18" s="41" t="s">
        <v>16</v>
      </c>
      <c r="C18" s="51"/>
      <c r="D18" s="44"/>
      <c r="E18" s="44"/>
      <c r="F18" s="44"/>
      <c r="G18" s="44"/>
      <c r="H18" s="44"/>
      <c r="I18" s="52"/>
      <c r="J18" s="44"/>
      <c r="K18" s="44"/>
      <c r="L18" s="36"/>
      <c r="M18" s="36"/>
      <c r="N18" s="36"/>
      <c r="O18" s="49"/>
      <c r="P18" s="49"/>
      <c r="Q18" s="78"/>
    </row>
    <row r="19" spans="2:17" s="31" customFormat="1" ht="18.95" customHeight="1">
      <c r="B19" s="41" t="s">
        <v>16</v>
      </c>
      <c r="C19" s="51"/>
      <c r="D19" s="44"/>
      <c r="E19" s="44"/>
      <c r="F19" s="44"/>
      <c r="G19" s="44"/>
      <c r="H19" s="44"/>
      <c r="I19" s="52"/>
      <c r="J19" s="44"/>
      <c r="K19" s="44"/>
      <c r="L19" s="36"/>
      <c r="M19" s="36"/>
      <c r="N19" s="36"/>
      <c r="O19" s="49"/>
      <c r="P19" s="49"/>
      <c r="Q19" s="78"/>
    </row>
    <row r="20" spans="2:17" s="31" customFormat="1" ht="18.95" customHeight="1">
      <c r="B20" s="41" t="s">
        <v>16</v>
      </c>
      <c r="C20" s="51"/>
      <c r="D20" s="44"/>
      <c r="E20" s="44"/>
      <c r="F20" s="44"/>
      <c r="G20" s="44"/>
      <c r="H20" s="44"/>
      <c r="I20" s="52"/>
      <c r="J20" s="44"/>
      <c r="K20" s="44"/>
      <c r="L20" s="36"/>
      <c r="M20" s="36"/>
      <c r="N20" s="36"/>
      <c r="O20" s="49"/>
      <c r="P20" s="49"/>
      <c r="Q20" s="78"/>
    </row>
    <row r="21" spans="2:17" ht="18.95" customHeight="1">
      <c r="B21" s="41" t="s">
        <v>16</v>
      </c>
      <c r="C21" s="51"/>
      <c r="D21" s="44"/>
      <c r="E21" s="44"/>
      <c r="F21" s="44"/>
      <c r="G21" s="44"/>
      <c r="H21" s="44"/>
      <c r="I21" s="52"/>
      <c r="J21" s="44"/>
      <c r="K21" s="44"/>
      <c r="L21" s="36"/>
      <c r="M21" s="36"/>
      <c r="N21" s="36"/>
      <c r="O21" s="49"/>
      <c r="P21" s="49"/>
      <c r="Q21" s="78"/>
    </row>
    <row r="22" spans="2:17" ht="18.95" customHeight="1">
      <c r="B22" s="41" t="s">
        <v>16</v>
      </c>
      <c r="C22" s="51"/>
      <c r="D22" s="44"/>
      <c r="E22" s="44"/>
      <c r="F22" s="44"/>
      <c r="G22" s="44"/>
      <c r="H22" s="44"/>
      <c r="I22" s="52"/>
      <c r="J22" s="44"/>
      <c r="K22" s="44"/>
      <c r="L22" s="36"/>
      <c r="M22" s="36"/>
      <c r="N22" s="36"/>
      <c r="O22" s="49"/>
      <c r="P22" s="49"/>
      <c r="Q22" s="78"/>
    </row>
    <row r="23" spans="2:17" ht="18.95" customHeight="1">
      <c r="B23" s="41" t="s">
        <v>16</v>
      </c>
      <c r="C23" s="51"/>
      <c r="D23" s="44"/>
      <c r="E23" s="44"/>
      <c r="F23" s="44"/>
      <c r="G23" s="44"/>
      <c r="H23" s="44"/>
      <c r="I23" s="52"/>
      <c r="J23" s="44"/>
      <c r="K23" s="44"/>
      <c r="L23" s="36"/>
      <c r="M23" s="36"/>
      <c r="N23" s="36"/>
      <c r="O23" s="49"/>
      <c r="P23" s="49"/>
      <c r="Q23" s="78"/>
    </row>
    <row r="24" spans="2:17" ht="18.95" customHeight="1">
      <c r="B24" s="41" t="s">
        <v>16</v>
      </c>
      <c r="C24" s="51"/>
      <c r="D24" s="44"/>
      <c r="E24" s="44"/>
      <c r="F24" s="44"/>
      <c r="G24" s="44"/>
      <c r="H24" s="44"/>
      <c r="I24" s="52"/>
      <c r="J24" s="44"/>
      <c r="K24" s="44"/>
      <c r="L24" s="36"/>
      <c r="M24" s="36"/>
      <c r="N24" s="36"/>
      <c r="O24" s="49"/>
      <c r="P24" s="49"/>
      <c r="Q24" s="78"/>
    </row>
    <row r="25" spans="2:17" ht="18.95" customHeight="1">
      <c r="B25" s="41" t="s">
        <v>16</v>
      </c>
      <c r="C25" s="51"/>
      <c r="D25" s="44"/>
      <c r="E25" s="44"/>
      <c r="F25" s="44"/>
      <c r="G25" s="44"/>
      <c r="H25" s="44"/>
      <c r="I25" s="52"/>
      <c r="J25" s="44"/>
      <c r="K25" s="44"/>
      <c r="L25" s="36"/>
      <c r="M25" s="36"/>
      <c r="N25" s="36"/>
      <c r="O25" s="49"/>
      <c r="P25" s="49"/>
      <c r="Q25" s="78"/>
    </row>
    <row r="26" spans="2:17" ht="18.95" customHeight="1">
      <c r="B26" s="41" t="s">
        <v>16</v>
      </c>
      <c r="C26" s="51"/>
      <c r="D26" s="44"/>
      <c r="E26" s="44"/>
      <c r="F26" s="44"/>
      <c r="G26" s="44"/>
      <c r="H26" s="44"/>
      <c r="I26" s="52"/>
      <c r="J26" s="44"/>
      <c r="K26" s="44"/>
      <c r="L26" s="36"/>
      <c r="M26" s="36"/>
      <c r="N26" s="36"/>
      <c r="O26" s="49"/>
      <c r="P26" s="49"/>
      <c r="Q26" s="78"/>
    </row>
    <row r="27" spans="2:17" ht="18.95" customHeight="1">
      <c r="B27" s="41" t="s">
        <v>16</v>
      </c>
      <c r="C27" s="51"/>
      <c r="D27" s="44"/>
      <c r="E27" s="44"/>
      <c r="F27" s="44"/>
      <c r="G27" s="44"/>
      <c r="H27" s="44"/>
      <c r="I27" s="52"/>
      <c r="J27" s="44"/>
      <c r="K27" s="44"/>
      <c r="L27" s="36"/>
      <c r="M27" s="36"/>
      <c r="N27" s="36"/>
      <c r="O27" s="49"/>
      <c r="P27" s="49"/>
      <c r="Q27" s="78"/>
    </row>
    <row r="28" spans="2:17" ht="18.95" customHeight="1">
      <c r="B28" s="41" t="s">
        <v>16</v>
      </c>
      <c r="C28" s="51"/>
      <c r="D28" s="44"/>
      <c r="E28" s="44"/>
      <c r="F28" s="44"/>
      <c r="G28" s="44"/>
      <c r="H28" s="44"/>
      <c r="I28" s="52"/>
      <c r="J28" s="44"/>
      <c r="K28" s="44"/>
      <c r="L28" s="36"/>
      <c r="M28" s="36"/>
      <c r="N28" s="36"/>
      <c r="O28" s="49"/>
      <c r="P28" s="49"/>
      <c r="Q28" s="78"/>
    </row>
    <row r="29" spans="2:17" ht="18.95" customHeight="1">
      <c r="B29" s="41" t="s">
        <v>16</v>
      </c>
      <c r="C29" s="51"/>
      <c r="D29" s="44"/>
      <c r="E29" s="44"/>
      <c r="F29" s="44"/>
      <c r="G29" s="44"/>
      <c r="H29" s="44"/>
      <c r="I29" s="52"/>
      <c r="J29" s="44"/>
      <c r="K29" s="44"/>
      <c r="L29" s="36"/>
      <c r="M29" s="36"/>
      <c r="N29" s="36"/>
      <c r="O29" s="49"/>
      <c r="P29" s="49"/>
      <c r="Q29" s="78"/>
    </row>
    <row r="30" spans="2:17" ht="18.95" customHeight="1">
      <c r="B30" s="41" t="s">
        <v>16</v>
      </c>
      <c r="C30" s="51"/>
      <c r="D30" s="44"/>
      <c r="E30" s="44"/>
      <c r="F30" s="44"/>
      <c r="G30" s="44"/>
      <c r="H30" s="44"/>
      <c r="I30" s="52"/>
      <c r="J30" s="44"/>
      <c r="K30" s="44"/>
      <c r="L30" s="36"/>
      <c r="M30" s="36"/>
      <c r="N30" s="36"/>
      <c r="O30" s="49"/>
      <c r="P30" s="49"/>
      <c r="Q30" s="78"/>
    </row>
    <row r="31" spans="2:17" ht="18.95" customHeight="1">
      <c r="B31" s="41" t="s">
        <v>16</v>
      </c>
      <c r="C31" s="51"/>
      <c r="D31" s="44"/>
      <c r="E31" s="44"/>
      <c r="F31" s="44"/>
      <c r="G31" s="44"/>
      <c r="H31" s="44"/>
      <c r="I31" s="52"/>
      <c r="J31" s="44"/>
      <c r="K31" s="44"/>
      <c r="L31" s="36"/>
      <c r="M31" s="36"/>
      <c r="N31" s="36"/>
      <c r="O31" s="49"/>
      <c r="P31" s="49"/>
      <c r="Q31" s="78"/>
    </row>
    <row r="32" spans="2:17" ht="18.95" customHeight="1">
      <c r="B32" s="41" t="s">
        <v>16</v>
      </c>
      <c r="C32" s="51"/>
      <c r="D32" s="44"/>
      <c r="E32" s="44"/>
      <c r="F32" s="44"/>
      <c r="G32" s="44"/>
      <c r="H32" s="44"/>
      <c r="I32" s="52"/>
      <c r="J32" s="44"/>
      <c r="K32" s="44"/>
      <c r="L32" s="36"/>
      <c r="M32" s="36"/>
      <c r="N32" s="36"/>
      <c r="O32" s="49"/>
      <c r="P32" s="49"/>
      <c r="Q32" s="78"/>
    </row>
    <row r="33" spans="2:17" ht="18.95" customHeight="1">
      <c r="B33" s="41" t="s">
        <v>16</v>
      </c>
      <c r="C33" s="51"/>
      <c r="D33" s="44"/>
      <c r="E33" s="44"/>
      <c r="F33" s="44"/>
      <c r="G33" s="44"/>
      <c r="H33" s="44"/>
      <c r="I33" s="52"/>
      <c r="J33" s="44"/>
      <c r="K33" s="44"/>
      <c r="L33" s="36"/>
      <c r="M33" s="36"/>
      <c r="N33" s="36"/>
      <c r="O33" s="49"/>
      <c r="P33" s="49"/>
      <c r="Q33" s="78"/>
    </row>
    <row r="34" spans="2:17" ht="18.95" customHeight="1">
      <c r="B34" s="41" t="s">
        <v>16</v>
      </c>
      <c r="C34" s="51"/>
      <c r="D34" s="44"/>
      <c r="E34" s="44"/>
      <c r="F34" s="44"/>
      <c r="G34" s="44"/>
      <c r="H34" s="44"/>
      <c r="I34" s="52"/>
      <c r="J34" s="44"/>
      <c r="K34" s="44"/>
      <c r="L34" s="36"/>
      <c r="M34" s="36"/>
      <c r="N34" s="36"/>
      <c r="O34" s="49"/>
      <c r="P34" s="49"/>
      <c r="Q34" s="78"/>
    </row>
    <row r="35" spans="2:17" ht="18.95" customHeight="1">
      <c r="B35" s="41" t="s">
        <v>16</v>
      </c>
      <c r="C35" s="51"/>
      <c r="D35" s="44"/>
      <c r="E35" s="44"/>
      <c r="F35" s="44"/>
      <c r="G35" s="44"/>
      <c r="H35" s="44"/>
      <c r="I35" s="52"/>
      <c r="J35" s="44"/>
      <c r="K35" s="44"/>
      <c r="L35" s="36"/>
      <c r="M35" s="36"/>
      <c r="N35" s="36"/>
      <c r="O35" s="49"/>
      <c r="P35" s="49"/>
      <c r="Q35" s="78"/>
    </row>
    <row r="36" spans="2:17" ht="18.95" customHeight="1">
      <c r="B36" s="41" t="s">
        <v>16</v>
      </c>
      <c r="C36" s="51"/>
      <c r="D36" s="44"/>
      <c r="E36" s="44"/>
      <c r="F36" s="44"/>
      <c r="G36" s="44"/>
      <c r="H36" s="44"/>
      <c r="I36" s="52"/>
      <c r="J36" s="44"/>
      <c r="K36" s="44"/>
      <c r="L36" s="36"/>
      <c r="M36" s="36"/>
      <c r="N36" s="36"/>
      <c r="O36" s="49"/>
      <c r="P36" s="49"/>
      <c r="Q36" s="78"/>
    </row>
    <row r="37" spans="2:17" ht="18.95" customHeight="1">
      <c r="B37" s="41" t="s">
        <v>16</v>
      </c>
      <c r="C37" s="51"/>
      <c r="D37" s="44"/>
      <c r="E37" s="44"/>
      <c r="F37" s="44"/>
      <c r="G37" s="44"/>
      <c r="H37" s="44"/>
      <c r="I37" s="52"/>
      <c r="J37" s="44"/>
      <c r="K37" s="44"/>
      <c r="L37" s="36"/>
      <c r="M37" s="36"/>
      <c r="N37" s="36"/>
      <c r="O37" s="49"/>
      <c r="P37" s="49"/>
      <c r="Q37" s="78"/>
    </row>
    <row r="38" spans="2:17" ht="18.95" customHeight="1">
      <c r="B38" s="41" t="s">
        <v>16</v>
      </c>
      <c r="C38" s="51"/>
      <c r="D38" s="44"/>
      <c r="E38" s="44"/>
      <c r="F38" s="44"/>
      <c r="G38" s="44"/>
      <c r="H38" s="44"/>
      <c r="I38" s="52"/>
      <c r="J38" s="44"/>
      <c r="K38" s="44"/>
      <c r="L38" s="36"/>
      <c r="M38" s="36"/>
      <c r="N38" s="36"/>
      <c r="O38" s="49"/>
      <c r="P38" s="49"/>
      <c r="Q38" s="78"/>
    </row>
    <row r="39" spans="2:17" ht="18.95" customHeight="1">
      <c r="B39" s="41" t="s">
        <v>16</v>
      </c>
      <c r="C39" s="51"/>
      <c r="D39" s="44"/>
      <c r="E39" s="44"/>
      <c r="F39" s="44"/>
      <c r="G39" s="44"/>
      <c r="H39" s="44"/>
      <c r="I39" s="52"/>
      <c r="J39" s="44"/>
      <c r="K39" s="44"/>
      <c r="L39" s="36"/>
      <c r="M39" s="36"/>
      <c r="N39" s="36"/>
      <c r="O39" s="49"/>
      <c r="P39" s="49"/>
      <c r="Q39" s="78"/>
    </row>
    <row r="40" spans="2:17" ht="18.95" customHeight="1">
      <c r="B40" s="41" t="s">
        <v>16</v>
      </c>
      <c r="C40" s="51"/>
      <c r="D40" s="44"/>
      <c r="E40" s="44"/>
      <c r="F40" s="44"/>
      <c r="G40" s="44"/>
      <c r="H40" s="44"/>
      <c r="I40" s="52"/>
      <c r="J40" s="44"/>
      <c r="K40" s="44"/>
      <c r="L40" s="36"/>
      <c r="M40" s="36"/>
      <c r="N40" s="36"/>
      <c r="O40" s="49"/>
      <c r="P40" s="49"/>
      <c r="Q40" s="78"/>
    </row>
    <row r="41" spans="2:17" ht="18.95" customHeight="1">
      <c r="B41" s="41" t="s">
        <v>16</v>
      </c>
      <c r="C41" s="51"/>
      <c r="D41" s="44"/>
      <c r="E41" s="44"/>
      <c r="F41" s="44"/>
      <c r="G41" s="44"/>
      <c r="H41" s="44"/>
      <c r="I41" s="52"/>
      <c r="J41" s="44"/>
      <c r="K41" s="44"/>
      <c r="L41" s="36"/>
      <c r="M41" s="36"/>
      <c r="N41" s="36"/>
      <c r="O41" s="49"/>
      <c r="P41" s="49"/>
      <c r="Q41" s="78"/>
    </row>
    <row r="42" spans="2:17" ht="18.95" customHeight="1">
      <c r="B42" s="41" t="s">
        <v>16</v>
      </c>
      <c r="C42" s="51"/>
      <c r="D42" s="44"/>
      <c r="E42" s="44"/>
      <c r="F42" s="44"/>
      <c r="G42" s="44"/>
      <c r="H42" s="44"/>
      <c r="I42" s="52"/>
      <c r="J42" s="44"/>
      <c r="K42" s="44"/>
      <c r="L42" s="36"/>
      <c r="M42" s="36"/>
      <c r="N42" s="36"/>
      <c r="O42" s="49"/>
      <c r="P42" s="49"/>
      <c r="Q42" s="78"/>
    </row>
    <row r="43" spans="2:17" ht="18.95" customHeight="1">
      <c r="B43" s="41" t="s">
        <v>16</v>
      </c>
      <c r="C43" s="51"/>
      <c r="D43" s="44"/>
      <c r="E43" s="44"/>
      <c r="F43" s="44"/>
      <c r="G43" s="44"/>
      <c r="H43" s="44"/>
      <c r="I43" s="52"/>
      <c r="J43" s="44"/>
      <c r="K43" s="44"/>
      <c r="L43" s="36"/>
      <c r="M43" s="36"/>
      <c r="N43" s="36"/>
      <c r="O43" s="49"/>
      <c r="P43" s="49"/>
      <c r="Q43" s="78"/>
    </row>
    <row r="44" spans="2:17" ht="18.95" customHeight="1">
      <c r="B44" s="41" t="s">
        <v>16</v>
      </c>
      <c r="C44" s="51"/>
      <c r="D44" s="44"/>
      <c r="E44" s="44"/>
      <c r="F44" s="44"/>
      <c r="G44" s="44"/>
      <c r="H44" s="44"/>
      <c r="I44" s="52"/>
      <c r="J44" s="44"/>
      <c r="K44" s="44"/>
      <c r="L44" s="36"/>
      <c r="M44" s="36"/>
      <c r="N44" s="36"/>
      <c r="O44" s="49"/>
      <c r="P44" s="49"/>
      <c r="Q44" s="78"/>
    </row>
    <row r="45" spans="2:17" ht="18.95" customHeight="1">
      <c r="B45" s="41" t="s">
        <v>16</v>
      </c>
      <c r="C45" s="51"/>
      <c r="D45" s="44"/>
      <c r="E45" s="44"/>
      <c r="F45" s="44"/>
      <c r="G45" s="44"/>
      <c r="H45" s="44"/>
      <c r="I45" s="52"/>
      <c r="J45" s="44"/>
      <c r="K45" s="44"/>
      <c r="L45" s="36"/>
      <c r="M45" s="36"/>
      <c r="N45" s="36"/>
      <c r="O45" s="49"/>
      <c r="P45" s="49"/>
      <c r="Q45" s="78"/>
    </row>
    <row r="46" spans="2:17" ht="18.95" customHeight="1">
      <c r="B46" s="41" t="s">
        <v>16</v>
      </c>
      <c r="C46" s="51"/>
      <c r="D46" s="44"/>
      <c r="E46" s="44"/>
      <c r="F46" s="44"/>
      <c r="G46" s="44"/>
      <c r="H46" s="44"/>
      <c r="I46" s="52"/>
      <c r="J46" s="44"/>
      <c r="K46" s="44"/>
      <c r="L46" s="36"/>
      <c r="M46" s="36"/>
      <c r="N46" s="36"/>
      <c r="O46" s="49"/>
      <c r="P46" s="49"/>
      <c r="Q46" s="78"/>
    </row>
    <row r="47" spans="2:17" ht="18.95" customHeight="1">
      <c r="B47" s="41" t="s">
        <v>16</v>
      </c>
      <c r="C47" s="51"/>
      <c r="D47" s="44"/>
      <c r="E47" s="44"/>
      <c r="F47" s="44"/>
      <c r="G47" s="44"/>
      <c r="H47" s="44"/>
      <c r="I47" s="52"/>
      <c r="J47" s="44"/>
      <c r="K47" s="44"/>
      <c r="L47" s="36"/>
      <c r="M47" s="36"/>
      <c r="N47" s="36"/>
      <c r="O47" s="49"/>
      <c r="P47" s="49"/>
      <c r="Q47" s="78"/>
    </row>
    <row r="48" spans="2:17" ht="18.95" customHeight="1">
      <c r="B48" s="41" t="s">
        <v>16</v>
      </c>
      <c r="C48" s="51"/>
      <c r="D48" s="44"/>
      <c r="E48" s="44"/>
      <c r="F48" s="44"/>
      <c r="G48" s="44"/>
      <c r="H48" s="44"/>
      <c r="I48" s="52"/>
      <c r="J48" s="44"/>
      <c r="K48" s="44"/>
      <c r="L48" s="36"/>
      <c r="M48" s="36"/>
      <c r="N48" s="36"/>
      <c r="O48" s="49"/>
      <c r="P48" s="49"/>
      <c r="Q48" s="78"/>
    </row>
    <row r="49" spans="2:17" ht="18.95" customHeight="1">
      <c r="B49" s="41" t="s">
        <v>16</v>
      </c>
      <c r="C49" s="51"/>
      <c r="D49" s="44"/>
      <c r="E49" s="44"/>
      <c r="F49" s="44"/>
      <c r="G49" s="44"/>
      <c r="H49" s="44"/>
      <c r="I49" s="52"/>
      <c r="J49" s="44"/>
      <c r="K49" s="44"/>
      <c r="L49" s="36"/>
      <c r="M49" s="36"/>
      <c r="N49" s="36"/>
      <c r="O49" s="49"/>
      <c r="P49" s="49"/>
      <c r="Q49" s="78"/>
    </row>
    <row r="50" spans="2:17" ht="18.95" customHeight="1">
      <c r="B50" s="41" t="s">
        <v>16</v>
      </c>
      <c r="C50" s="51"/>
      <c r="D50" s="44"/>
      <c r="E50" s="44"/>
      <c r="F50" s="44"/>
      <c r="G50" s="44"/>
      <c r="H50" s="44"/>
      <c r="I50" s="52"/>
      <c r="J50" s="44"/>
      <c r="K50" s="44"/>
      <c r="L50" s="36"/>
      <c r="M50" s="36"/>
      <c r="N50" s="36"/>
      <c r="O50" s="49"/>
      <c r="P50" s="49"/>
      <c r="Q50" s="78"/>
    </row>
    <row r="51" spans="2:17" ht="18.95" customHeight="1">
      <c r="B51" s="41" t="s">
        <v>16</v>
      </c>
      <c r="C51" s="51"/>
      <c r="D51" s="44"/>
      <c r="E51" s="44"/>
      <c r="F51" s="44"/>
      <c r="G51" s="44"/>
      <c r="H51" s="44"/>
      <c r="I51" s="52"/>
      <c r="J51" s="44"/>
      <c r="K51" s="44"/>
      <c r="L51" s="36"/>
      <c r="M51" s="36"/>
      <c r="N51" s="36"/>
      <c r="O51" s="49"/>
      <c r="P51" s="49"/>
      <c r="Q51" s="78"/>
    </row>
    <row r="52" spans="2:17" ht="18.95" customHeight="1">
      <c r="B52" s="41" t="s">
        <v>16</v>
      </c>
      <c r="C52" s="51"/>
      <c r="D52" s="44"/>
      <c r="E52" s="44"/>
      <c r="F52" s="44"/>
      <c r="G52" s="44"/>
      <c r="H52" s="44"/>
      <c r="I52" s="52"/>
      <c r="J52" s="44"/>
      <c r="K52" s="44"/>
      <c r="L52" s="36"/>
      <c r="M52" s="36"/>
      <c r="N52" s="36"/>
      <c r="O52" s="49"/>
      <c r="P52" s="49"/>
      <c r="Q52" s="78"/>
    </row>
    <row r="53" spans="2:17" ht="18.95" customHeight="1">
      <c r="B53" s="41" t="s">
        <v>16</v>
      </c>
      <c r="C53" s="51"/>
      <c r="D53" s="44"/>
      <c r="E53" s="44"/>
      <c r="F53" s="44"/>
      <c r="G53" s="44"/>
      <c r="H53" s="44"/>
      <c r="I53" s="52"/>
      <c r="J53" s="44"/>
      <c r="K53" s="44"/>
      <c r="L53" s="36"/>
      <c r="M53" s="36"/>
      <c r="N53" s="36"/>
      <c r="O53" s="49"/>
      <c r="P53" s="49"/>
      <c r="Q53" s="78"/>
    </row>
    <row r="54" spans="2:17" ht="18.95" customHeight="1">
      <c r="B54" s="41" t="s">
        <v>16</v>
      </c>
      <c r="C54" s="51"/>
      <c r="D54" s="44"/>
      <c r="E54" s="44"/>
      <c r="F54" s="44"/>
      <c r="G54" s="44"/>
      <c r="H54" s="44"/>
      <c r="I54" s="52"/>
      <c r="J54" s="44"/>
      <c r="K54" s="44"/>
      <c r="L54" s="36"/>
      <c r="M54" s="36"/>
      <c r="N54" s="36"/>
      <c r="O54" s="49"/>
      <c r="P54" s="49"/>
      <c r="Q54" s="78"/>
    </row>
    <row r="55" spans="2:17" ht="18.95" customHeight="1">
      <c r="B55" s="41" t="s">
        <v>16</v>
      </c>
      <c r="C55" s="51"/>
      <c r="D55" s="44"/>
      <c r="E55" s="44"/>
      <c r="F55" s="44"/>
      <c r="G55" s="44"/>
      <c r="H55" s="44"/>
      <c r="I55" s="52"/>
      <c r="J55" s="44"/>
      <c r="K55" s="44"/>
      <c r="L55" s="36"/>
      <c r="M55" s="36"/>
      <c r="N55" s="36"/>
      <c r="O55" s="49"/>
      <c r="P55" s="49"/>
      <c r="Q55" s="78"/>
    </row>
    <row r="56" spans="2:17" ht="18.95" customHeight="1">
      <c r="B56" s="41" t="s">
        <v>16</v>
      </c>
      <c r="C56" s="51"/>
      <c r="D56" s="44"/>
      <c r="E56" s="44"/>
      <c r="F56" s="44"/>
      <c r="G56" s="44"/>
      <c r="H56" s="44"/>
      <c r="I56" s="52"/>
      <c r="J56" s="44"/>
      <c r="K56" s="44"/>
      <c r="L56" s="36"/>
      <c r="M56" s="36"/>
      <c r="N56" s="36"/>
      <c r="O56" s="49"/>
      <c r="P56" s="49"/>
      <c r="Q56" s="78"/>
    </row>
    <row r="57" spans="2:17" ht="18.95" customHeight="1">
      <c r="B57" s="41" t="s">
        <v>16</v>
      </c>
      <c r="C57" s="51"/>
      <c r="D57" s="44"/>
      <c r="E57" s="44"/>
      <c r="F57" s="44"/>
      <c r="G57" s="44"/>
      <c r="H57" s="44"/>
      <c r="I57" s="52"/>
      <c r="J57" s="44"/>
      <c r="K57" s="44"/>
      <c r="L57" s="36"/>
      <c r="M57" s="36"/>
      <c r="N57" s="36"/>
      <c r="O57" s="49"/>
      <c r="P57" s="49"/>
      <c r="Q57" s="78"/>
    </row>
    <row r="58" spans="2:17" ht="18.95" customHeight="1">
      <c r="B58" s="41" t="s">
        <v>16</v>
      </c>
      <c r="C58" s="51"/>
      <c r="D58" s="44"/>
      <c r="E58" s="44"/>
      <c r="F58" s="44"/>
      <c r="G58" s="44"/>
      <c r="H58" s="44"/>
      <c r="I58" s="52"/>
      <c r="J58" s="44"/>
      <c r="K58" s="44"/>
      <c r="L58" s="36"/>
      <c r="M58" s="36"/>
      <c r="N58" s="36"/>
      <c r="O58" s="49"/>
      <c r="P58" s="49"/>
      <c r="Q58" s="78"/>
    </row>
    <row r="59" spans="2:17" ht="18.95" customHeight="1">
      <c r="B59" s="41" t="s">
        <v>16</v>
      </c>
      <c r="C59" s="51"/>
      <c r="D59" s="44"/>
      <c r="E59" s="44"/>
      <c r="F59" s="44"/>
      <c r="G59" s="44"/>
      <c r="H59" s="44"/>
      <c r="I59" s="52"/>
      <c r="J59" s="44"/>
      <c r="K59" s="44"/>
      <c r="L59" s="36"/>
      <c r="M59" s="36"/>
      <c r="N59" s="36"/>
      <c r="O59" s="49"/>
      <c r="P59" s="49"/>
      <c r="Q59" s="78"/>
    </row>
    <row r="60" spans="2:17" ht="18.95" customHeight="1">
      <c r="B60" s="41" t="s">
        <v>16</v>
      </c>
      <c r="C60" s="51"/>
      <c r="D60" s="44"/>
      <c r="E60" s="44"/>
      <c r="F60" s="44"/>
      <c r="G60" s="44"/>
      <c r="H60" s="44"/>
      <c r="I60" s="52"/>
      <c r="J60" s="44"/>
      <c r="K60" s="44"/>
      <c r="L60" s="36"/>
      <c r="M60" s="36"/>
      <c r="N60" s="36"/>
      <c r="O60" s="49"/>
      <c r="P60" s="49"/>
      <c r="Q60" s="78"/>
    </row>
    <row r="61" spans="2:17" ht="18.95" customHeight="1">
      <c r="B61" s="41" t="s">
        <v>16</v>
      </c>
      <c r="C61" s="51"/>
      <c r="D61" s="44"/>
      <c r="E61" s="44"/>
      <c r="F61" s="44"/>
      <c r="G61" s="44"/>
      <c r="H61" s="44"/>
      <c r="I61" s="52"/>
      <c r="J61" s="44"/>
      <c r="K61" s="44"/>
      <c r="L61" s="36"/>
      <c r="M61" s="36"/>
      <c r="N61" s="36"/>
      <c r="O61" s="49"/>
      <c r="P61" s="49"/>
      <c r="Q61" s="78"/>
    </row>
    <row r="62" spans="2:17" ht="18.95" customHeight="1">
      <c r="B62" s="41" t="s">
        <v>16</v>
      </c>
      <c r="C62" s="51"/>
      <c r="D62" s="44"/>
      <c r="E62" s="44"/>
      <c r="F62" s="44"/>
      <c r="G62" s="44"/>
      <c r="H62" s="44"/>
      <c r="I62" s="52"/>
      <c r="J62" s="44"/>
      <c r="K62" s="44"/>
      <c r="L62" s="36"/>
      <c r="M62" s="36"/>
      <c r="N62" s="36"/>
      <c r="O62" s="49"/>
      <c r="P62" s="49"/>
      <c r="Q62" s="78"/>
    </row>
    <row r="63" spans="2:17" ht="18.95" customHeight="1">
      <c r="B63" s="41" t="s">
        <v>16</v>
      </c>
      <c r="C63" s="51"/>
      <c r="D63" s="44"/>
      <c r="E63" s="44"/>
      <c r="F63" s="44"/>
      <c r="G63" s="44"/>
      <c r="H63" s="44"/>
      <c r="I63" s="52"/>
      <c r="J63" s="44"/>
      <c r="K63" s="44"/>
      <c r="L63" s="36"/>
      <c r="M63" s="36"/>
      <c r="N63" s="36"/>
      <c r="O63" s="49"/>
      <c r="P63" s="49"/>
      <c r="Q63" s="78"/>
    </row>
    <row r="64" spans="2:17" ht="18.95" customHeight="1">
      <c r="B64" s="41" t="s">
        <v>16</v>
      </c>
      <c r="C64" s="51"/>
      <c r="D64" s="44"/>
      <c r="E64" s="44"/>
      <c r="F64" s="44"/>
      <c r="G64" s="44"/>
      <c r="H64" s="44"/>
      <c r="I64" s="52"/>
      <c r="J64" s="44"/>
      <c r="K64" s="44"/>
      <c r="L64" s="36"/>
      <c r="M64" s="36"/>
      <c r="N64" s="36"/>
      <c r="O64" s="49"/>
      <c r="P64" s="49"/>
      <c r="Q64" s="78"/>
    </row>
    <row r="65" spans="2:17" ht="18.95" customHeight="1">
      <c r="B65" s="41" t="s">
        <v>16</v>
      </c>
      <c r="C65" s="51"/>
      <c r="D65" s="44"/>
      <c r="E65" s="44"/>
      <c r="F65" s="44"/>
      <c r="G65" s="44"/>
      <c r="H65" s="44"/>
      <c r="I65" s="52"/>
      <c r="J65" s="44"/>
      <c r="K65" s="44"/>
      <c r="L65" s="36"/>
      <c r="M65" s="36"/>
      <c r="N65" s="36"/>
      <c r="O65" s="49"/>
      <c r="P65" s="49"/>
      <c r="Q65" s="78"/>
    </row>
    <row r="66" spans="2:17" ht="18.95" customHeight="1">
      <c r="B66" s="41" t="s">
        <v>16</v>
      </c>
      <c r="C66" s="51"/>
      <c r="D66" s="44"/>
      <c r="E66" s="44"/>
      <c r="F66" s="44"/>
      <c r="G66" s="44"/>
      <c r="H66" s="44"/>
      <c r="I66" s="52"/>
      <c r="J66" s="44"/>
      <c r="K66" s="44"/>
      <c r="L66" s="36"/>
      <c r="M66" s="36"/>
      <c r="N66" s="36"/>
      <c r="O66" s="49"/>
      <c r="P66" s="49"/>
      <c r="Q66" s="78"/>
    </row>
    <row r="67" spans="2:17" ht="18.95" customHeight="1">
      <c r="B67" s="41" t="s">
        <v>16</v>
      </c>
      <c r="C67" s="51"/>
      <c r="D67" s="44"/>
      <c r="E67" s="44"/>
      <c r="F67" s="44"/>
      <c r="G67" s="44"/>
      <c r="H67" s="44"/>
      <c r="I67" s="52"/>
      <c r="J67" s="44"/>
      <c r="K67" s="44"/>
      <c r="L67" s="36"/>
      <c r="M67" s="36"/>
      <c r="N67" s="36"/>
      <c r="O67" s="49"/>
      <c r="P67" s="49"/>
      <c r="Q67" s="78"/>
    </row>
    <row r="68" spans="2:17" ht="18.95" customHeight="1">
      <c r="B68" s="41" t="s">
        <v>16</v>
      </c>
      <c r="C68" s="51"/>
      <c r="D68" s="44"/>
      <c r="E68" s="44"/>
      <c r="F68" s="44"/>
      <c r="G68" s="44"/>
      <c r="H68" s="44"/>
      <c r="I68" s="52"/>
      <c r="J68" s="44"/>
      <c r="K68" s="44"/>
      <c r="L68" s="36"/>
      <c r="M68" s="36"/>
      <c r="N68" s="36"/>
      <c r="O68" s="49"/>
      <c r="P68" s="49"/>
      <c r="Q68" s="78"/>
    </row>
    <row r="69" spans="2:17" ht="18.95" customHeight="1">
      <c r="B69" s="41" t="s">
        <v>16</v>
      </c>
      <c r="C69" s="51"/>
      <c r="D69" s="44"/>
      <c r="E69" s="44"/>
      <c r="F69" s="44"/>
      <c r="G69" s="44"/>
      <c r="H69" s="44"/>
      <c r="I69" s="52"/>
      <c r="J69" s="44"/>
      <c r="K69" s="44"/>
      <c r="L69" s="36"/>
      <c r="M69" s="36"/>
      <c r="N69" s="36"/>
      <c r="O69" s="49"/>
      <c r="P69" s="49"/>
      <c r="Q69" s="78"/>
    </row>
    <row r="70" spans="2:17" ht="18.95" customHeight="1">
      <c r="B70" s="41" t="s">
        <v>16</v>
      </c>
      <c r="C70" s="51"/>
      <c r="D70" s="44"/>
      <c r="E70" s="44"/>
      <c r="F70" s="44"/>
      <c r="G70" s="44"/>
      <c r="H70" s="44"/>
      <c r="I70" s="52"/>
      <c r="J70" s="44"/>
      <c r="K70" s="44"/>
      <c r="L70" s="36"/>
      <c r="M70" s="36"/>
      <c r="N70" s="36"/>
      <c r="O70" s="49"/>
      <c r="P70" s="49"/>
      <c r="Q70" s="78"/>
    </row>
    <row r="71" spans="2:17" ht="18.95" customHeight="1">
      <c r="B71" s="41" t="s">
        <v>16</v>
      </c>
      <c r="C71" s="51"/>
      <c r="D71" s="44"/>
      <c r="E71" s="44"/>
      <c r="F71" s="44"/>
      <c r="G71" s="44"/>
      <c r="H71" s="44"/>
      <c r="I71" s="52"/>
      <c r="J71" s="44"/>
      <c r="K71" s="44"/>
      <c r="L71" s="36"/>
      <c r="M71" s="36"/>
      <c r="N71" s="36"/>
      <c r="O71" s="49"/>
      <c r="P71" s="49"/>
      <c r="Q71" s="78"/>
    </row>
    <row r="72" spans="2:17" ht="18.95" customHeight="1">
      <c r="B72" s="41" t="s">
        <v>16</v>
      </c>
      <c r="C72" s="51"/>
      <c r="D72" s="44"/>
      <c r="E72" s="44"/>
      <c r="F72" s="44"/>
      <c r="G72" s="44"/>
      <c r="H72" s="44"/>
      <c r="I72" s="52"/>
      <c r="J72" s="44"/>
      <c r="K72" s="44"/>
      <c r="L72" s="36"/>
      <c r="M72" s="36"/>
      <c r="N72" s="36"/>
      <c r="O72" s="49"/>
      <c r="P72" s="49"/>
      <c r="Q72" s="78"/>
    </row>
    <row r="73" spans="2:17" ht="18.95" customHeight="1">
      <c r="B73" s="41" t="s">
        <v>16</v>
      </c>
      <c r="C73" s="51"/>
      <c r="D73" s="44"/>
      <c r="E73" s="44"/>
      <c r="F73" s="44"/>
      <c r="G73" s="44"/>
      <c r="H73" s="44"/>
      <c r="I73" s="52"/>
      <c r="J73" s="44"/>
      <c r="K73" s="44"/>
      <c r="L73" s="36"/>
      <c r="M73" s="36"/>
      <c r="N73" s="36"/>
      <c r="O73" s="49"/>
      <c r="P73" s="49"/>
      <c r="Q73" s="78"/>
    </row>
    <row r="74" spans="2:17" ht="18.95" customHeight="1">
      <c r="B74" s="41" t="s">
        <v>16</v>
      </c>
      <c r="C74" s="51"/>
      <c r="D74" s="44"/>
      <c r="E74" s="44"/>
      <c r="F74" s="44"/>
      <c r="G74" s="44"/>
      <c r="H74" s="44"/>
      <c r="I74" s="52"/>
      <c r="J74" s="44"/>
      <c r="K74" s="44"/>
      <c r="L74" s="36"/>
      <c r="M74" s="36"/>
      <c r="N74" s="36"/>
      <c r="O74" s="49"/>
      <c r="P74" s="49"/>
      <c r="Q74" s="78"/>
    </row>
    <row r="75" spans="2:17" ht="18.95" customHeight="1">
      <c r="B75" s="41" t="s">
        <v>16</v>
      </c>
      <c r="C75" s="51"/>
      <c r="D75" s="44"/>
      <c r="E75" s="44"/>
      <c r="F75" s="44"/>
      <c r="G75" s="44"/>
      <c r="H75" s="44"/>
      <c r="I75" s="52"/>
      <c r="J75" s="44"/>
      <c r="K75" s="44"/>
      <c r="L75" s="36"/>
      <c r="M75" s="36"/>
      <c r="N75" s="36"/>
      <c r="O75" s="49"/>
      <c r="P75" s="49"/>
      <c r="Q75" s="78"/>
    </row>
    <row r="76" spans="2:17" ht="18.95" customHeight="1">
      <c r="B76" s="41" t="s">
        <v>16</v>
      </c>
      <c r="C76" s="51"/>
      <c r="D76" s="44"/>
      <c r="E76" s="44"/>
      <c r="F76" s="44"/>
      <c r="G76" s="44"/>
      <c r="H76" s="44"/>
      <c r="I76" s="52"/>
      <c r="J76" s="44"/>
      <c r="K76" s="44"/>
      <c r="L76" s="36"/>
      <c r="M76" s="36"/>
      <c r="N76" s="36"/>
      <c r="O76" s="49"/>
      <c r="P76" s="49"/>
      <c r="Q76" s="78"/>
    </row>
    <row r="77" spans="2:17" ht="18.95" customHeight="1">
      <c r="B77" s="41" t="s">
        <v>16</v>
      </c>
      <c r="C77" s="51"/>
      <c r="D77" s="44"/>
      <c r="E77" s="44"/>
      <c r="F77" s="44"/>
      <c r="G77" s="44"/>
      <c r="H77" s="44"/>
      <c r="I77" s="52"/>
      <c r="J77" s="44"/>
      <c r="K77" s="44"/>
      <c r="L77" s="36"/>
      <c r="M77" s="36"/>
      <c r="N77" s="36"/>
      <c r="O77" s="49"/>
      <c r="P77" s="49"/>
      <c r="Q77" s="78"/>
    </row>
    <row r="78" spans="2:17" ht="18.95" customHeight="1">
      <c r="B78" s="41" t="s">
        <v>16</v>
      </c>
      <c r="C78" s="51"/>
      <c r="D78" s="44"/>
      <c r="E78" s="44"/>
      <c r="F78" s="44"/>
      <c r="G78" s="44"/>
      <c r="H78" s="44"/>
      <c r="I78" s="52"/>
      <c r="J78" s="44"/>
      <c r="K78" s="44"/>
      <c r="L78" s="36"/>
      <c r="M78" s="36"/>
      <c r="N78" s="36"/>
      <c r="O78" s="49"/>
      <c r="P78" s="49"/>
      <c r="Q78" s="78"/>
    </row>
    <row r="79" spans="2:17" ht="18.95" customHeight="1">
      <c r="B79" s="41" t="s">
        <v>16</v>
      </c>
      <c r="C79" s="51"/>
      <c r="D79" s="44"/>
      <c r="E79" s="44"/>
      <c r="F79" s="44"/>
      <c r="G79" s="44"/>
      <c r="H79" s="44"/>
      <c r="I79" s="52"/>
      <c r="J79" s="44"/>
      <c r="K79" s="44"/>
      <c r="L79" s="36"/>
      <c r="M79" s="36"/>
      <c r="N79" s="36"/>
      <c r="O79" s="49"/>
      <c r="P79" s="49"/>
      <c r="Q79" s="78"/>
    </row>
    <row r="80" spans="2:17" ht="18.95" customHeight="1">
      <c r="B80" s="41" t="s">
        <v>16</v>
      </c>
      <c r="C80" s="51"/>
      <c r="D80" s="44"/>
      <c r="E80" s="44"/>
      <c r="F80" s="44"/>
      <c r="G80" s="44"/>
      <c r="H80" s="44"/>
      <c r="I80" s="52"/>
      <c r="J80" s="44"/>
      <c r="K80" s="44"/>
      <c r="L80" s="36"/>
      <c r="M80" s="36"/>
      <c r="N80" s="36"/>
      <c r="O80" s="49"/>
      <c r="P80" s="49"/>
      <c r="Q80" s="78"/>
    </row>
    <row r="81" spans="2:17" ht="18.95" customHeight="1">
      <c r="B81" s="41" t="s">
        <v>16</v>
      </c>
      <c r="C81" s="51"/>
      <c r="D81" s="44"/>
      <c r="E81" s="44"/>
      <c r="F81" s="44"/>
      <c r="G81" s="44"/>
      <c r="H81" s="44"/>
      <c r="I81" s="52"/>
      <c r="J81" s="44"/>
      <c r="K81" s="44"/>
      <c r="L81" s="36"/>
      <c r="M81" s="36"/>
      <c r="N81" s="36"/>
      <c r="O81" s="49"/>
      <c r="P81" s="49"/>
      <c r="Q81" s="78"/>
    </row>
    <row r="82" spans="2:17" ht="18.95" customHeight="1">
      <c r="B82" s="41" t="s">
        <v>16</v>
      </c>
      <c r="C82" s="51"/>
      <c r="D82" s="44"/>
      <c r="E82" s="44"/>
      <c r="F82" s="44"/>
      <c r="G82" s="44"/>
      <c r="H82" s="44"/>
      <c r="I82" s="52"/>
      <c r="J82" s="44"/>
      <c r="K82" s="44"/>
      <c r="L82" s="36"/>
      <c r="M82" s="36"/>
      <c r="N82" s="36"/>
      <c r="O82" s="49"/>
      <c r="P82" s="49"/>
      <c r="Q82" s="78"/>
    </row>
    <row r="83" spans="2:17" ht="18.95" customHeight="1">
      <c r="B83" s="41" t="s">
        <v>16</v>
      </c>
      <c r="C83" s="51"/>
      <c r="D83" s="44"/>
      <c r="E83" s="44"/>
      <c r="F83" s="44"/>
      <c r="G83" s="44"/>
      <c r="H83" s="44"/>
      <c r="I83" s="52"/>
      <c r="J83" s="44"/>
      <c r="K83" s="44"/>
      <c r="L83" s="36"/>
      <c r="M83" s="36"/>
      <c r="N83" s="36"/>
      <c r="O83" s="49"/>
      <c r="P83" s="49"/>
      <c r="Q83" s="78"/>
    </row>
    <row r="84" spans="2:17" ht="18.95" customHeight="1">
      <c r="B84" s="41" t="s">
        <v>16</v>
      </c>
      <c r="C84" s="51"/>
      <c r="D84" s="44"/>
      <c r="E84" s="44"/>
      <c r="F84" s="44"/>
      <c r="G84" s="44"/>
      <c r="H84" s="44"/>
      <c r="I84" s="52"/>
      <c r="J84" s="44"/>
      <c r="K84" s="44"/>
      <c r="L84" s="36"/>
      <c r="M84" s="36"/>
      <c r="N84" s="36"/>
      <c r="O84" s="49"/>
      <c r="P84" s="49"/>
      <c r="Q84" s="78"/>
    </row>
    <row r="85" spans="2:17" ht="18.95" customHeight="1">
      <c r="B85" s="41" t="s">
        <v>16</v>
      </c>
      <c r="C85" s="51"/>
      <c r="D85" s="44"/>
      <c r="E85" s="44"/>
      <c r="F85" s="44"/>
      <c r="G85" s="44"/>
      <c r="H85" s="44"/>
      <c r="I85" s="52"/>
      <c r="J85" s="44"/>
      <c r="K85" s="44"/>
      <c r="L85" s="36"/>
      <c r="M85" s="36"/>
      <c r="N85" s="36"/>
      <c r="O85" s="49"/>
      <c r="P85" s="49"/>
      <c r="Q85" s="78"/>
    </row>
    <row r="86" spans="2:17" ht="18.95" customHeight="1">
      <c r="B86" s="41" t="s">
        <v>16</v>
      </c>
      <c r="C86" s="51"/>
      <c r="D86" s="44"/>
      <c r="E86" s="44"/>
      <c r="F86" s="44"/>
      <c r="G86" s="44"/>
      <c r="H86" s="44"/>
      <c r="I86" s="52"/>
      <c r="J86" s="44"/>
      <c r="K86" s="44"/>
      <c r="L86" s="36"/>
      <c r="M86" s="36"/>
      <c r="N86" s="36"/>
      <c r="O86" s="49"/>
      <c r="P86" s="49"/>
      <c r="Q86" s="78"/>
    </row>
    <row r="87" spans="2:17" ht="18.95" customHeight="1">
      <c r="B87" s="41" t="s">
        <v>16</v>
      </c>
      <c r="C87" s="51"/>
      <c r="D87" s="44"/>
      <c r="E87" s="44"/>
      <c r="F87" s="44"/>
      <c r="G87" s="44"/>
      <c r="H87" s="44"/>
      <c r="I87" s="52"/>
      <c r="J87" s="44"/>
      <c r="K87" s="44"/>
      <c r="L87" s="36"/>
      <c r="M87" s="36"/>
      <c r="N87" s="36"/>
      <c r="O87" s="49"/>
      <c r="P87" s="49"/>
      <c r="Q87" s="78"/>
    </row>
    <row r="88" spans="2:17" ht="18.95" customHeight="1">
      <c r="B88" s="41" t="s">
        <v>16</v>
      </c>
      <c r="C88" s="51"/>
      <c r="D88" s="44"/>
      <c r="E88" s="44"/>
      <c r="F88" s="44"/>
      <c r="G88" s="44"/>
      <c r="H88" s="44"/>
      <c r="I88" s="52"/>
      <c r="J88" s="44"/>
      <c r="K88" s="44"/>
      <c r="L88" s="36"/>
      <c r="M88" s="36"/>
      <c r="N88" s="36"/>
      <c r="O88" s="49"/>
      <c r="P88" s="49"/>
      <c r="Q88" s="78"/>
    </row>
    <row r="89" spans="2:17" ht="18.95" customHeight="1">
      <c r="B89" s="41" t="s">
        <v>16</v>
      </c>
      <c r="C89" s="51"/>
      <c r="D89" s="44"/>
      <c r="E89" s="44"/>
      <c r="F89" s="44"/>
      <c r="G89" s="44"/>
      <c r="H89" s="44"/>
      <c r="I89" s="52"/>
      <c r="J89" s="44"/>
      <c r="K89" s="44"/>
      <c r="L89" s="36"/>
      <c r="M89" s="36"/>
      <c r="N89" s="36"/>
      <c r="O89" s="49"/>
      <c r="P89" s="49"/>
      <c r="Q89" s="78"/>
    </row>
    <row r="90" spans="2:17" ht="18.95" customHeight="1">
      <c r="B90" s="41" t="s">
        <v>16</v>
      </c>
      <c r="C90" s="51"/>
      <c r="D90" s="44"/>
      <c r="E90" s="44"/>
      <c r="F90" s="44"/>
      <c r="G90" s="44"/>
      <c r="H90" s="44"/>
      <c r="I90" s="52"/>
      <c r="J90" s="44"/>
      <c r="K90" s="44"/>
      <c r="L90" s="36"/>
      <c r="M90" s="36"/>
      <c r="N90" s="36"/>
      <c r="O90" s="49"/>
      <c r="P90" s="49"/>
      <c r="Q90" s="78"/>
    </row>
    <row r="91" spans="2:17" ht="18.95" customHeight="1">
      <c r="B91" s="41" t="s">
        <v>16</v>
      </c>
      <c r="C91" s="51"/>
      <c r="D91" s="44"/>
      <c r="E91" s="44"/>
      <c r="F91" s="44"/>
      <c r="G91" s="44"/>
      <c r="H91" s="44"/>
      <c r="I91" s="52"/>
      <c r="J91" s="44"/>
      <c r="K91" s="44"/>
      <c r="L91" s="36"/>
      <c r="M91" s="36"/>
      <c r="N91" s="36"/>
      <c r="O91" s="49"/>
      <c r="P91" s="49"/>
      <c r="Q91" s="78"/>
    </row>
    <row r="92" spans="2:17" ht="18.95" customHeight="1">
      <c r="B92" s="41" t="s">
        <v>16</v>
      </c>
      <c r="C92" s="51"/>
      <c r="D92" s="44"/>
      <c r="E92" s="44"/>
      <c r="F92" s="44"/>
      <c r="G92" s="44"/>
      <c r="H92" s="44"/>
      <c r="I92" s="52"/>
      <c r="J92" s="44"/>
      <c r="K92" s="44"/>
      <c r="L92" s="36"/>
      <c r="M92" s="36"/>
      <c r="N92" s="36"/>
      <c r="O92" s="49"/>
      <c r="P92" s="49"/>
      <c r="Q92" s="78"/>
    </row>
    <row r="93" spans="2:17" ht="18.95" customHeight="1">
      <c r="B93" s="41" t="s">
        <v>16</v>
      </c>
      <c r="C93" s="51"/>
      <c r="D93" s="44"/>
      <c r="E93" s="44"/>
      <c r="F93" s="44"/>
      <c r="G93" s="44"/>
      <c r="H93" s="44"/>
      <c r="I93" s="52"/>
      <c r="J93" s="44"/>
      <c r="K93" s="44"/>
      <c r="L93" s="36"/>
      <c r="M93" s="36"/>
      <c r="N93" s="36"/>
      <c r="O93" s="49"/>
      <c r="P93" s="49"/>
      <c r="Q93" s="78"/>
    </row>
    <row r="94" spans="2:17" ht="18.95" customHeight="1">
      <c r="B94" s="41" t="s">
        <v>16</v>
      </c>
      <c r="C94" s="51"/>
      <c r="D94" s="44"/>
      <c r="E94" s="44"/>
      <c r="F94" s="44"/>
      <c r="G94" s="44"/>
      <c r="H94" s="44"/>
      <c r="I94" s="52"/>
      <c r="J94" s="44"/>
      <c r="K94" s="44"/>
      <c r="L94" s="36"/>
      <c r="M94" s="36"/>
      <c r="N94" s="36"/>
      <c r="O94" s="49"/>
      <c r="P94" s="49"/>
      <c r="Q94" s="78"/>
    </row>
    <row r="95" spans="2:17" ht="18.95" customHeight="1">
      <c r="B95" s="41" t="s">
        <v>16</v>
      </c>
      <c r="C95" s="51"/>
      <c r="D95" s="44"/>
      <c r="E95" s="44"/>
      <c r="F95" s="44"/>
      <c r="G95" s="44"/>
      <c r="H95" s="44"/>
      <c r="I95" s="52"/>
      <c r="J95" s="44"/>
      <c r="K95" s="44"/>
      <c r="L95" s="36"/>
      <c r="M95" s="36"/>
      <c r="N95" s="36"/>
      <c r="O95" s="49"/>
      <c r="P95" s="49"/>
      <c r="Q95" s="78"/>
    </row>
    <row r="96" spans="2:17" ht="18.95" customHeight="1">
      <c r="B96" s="41" t="s">
        <v>16</v>
      </c>
      <c r="C96" s="51"/>
      <c r="D96" s="44"/>
      <c r="E96" s="44"/>
      <c r="F96" s="44"/>
      <c r="G96" s="44"/>
      <c r="H96" s="44"/>
      <c r="I96" s="52"/>
      <c r="J96" s="44"/>
      <c r="K96" s="44"/>
      <c r="L96" s="36"/>
      <c r="M96" s="36"/>
      <c r="N96" s="36"/>
      <c r="O96" s="49"/>
      <c r="P96" s="49"/>
      <c r="Q96" s="78"/>
    </row>
    <row r="97" spans="2:17" ht="18.95" customHeight="1">
      <c r="B97" s="41" t="s">
        <v>16</v>
      </c>
      <c r="C97" s="51"/>
      <c r="D97" s="44"/>
      <c r="E97" s="44"/>
      <c r="F97" s="44"/>
      <c r="G97" s="44"/>
      <c r="H97" s="44"/>
      <c r="I97" s="52"/>
      <c r="J97" s="44"/>
      <c r="K97" s="44"/>
      <c r="L97" s="36"/>
      <c r="M97" s="36"/>
      <c r="N97" s="36"/>
      <c r="O97" s="49"/>
      <c r="P97" s="49"/>
      <c r="Q97" s="78"/>
    </row>
    <row r="98" spans="2:17" ht="18.95" customHeight="1">
      <c r="B98" s="41" t="s">
        <v>16</v>
      </c>
      <c r="C98" s="51"/>
      <c r="D98" s="44"/>
      <c r="E98" s="44"/>
      <c r="F98" s="44"/>
      <c r="G98" s="44"/>
      <c r="H98" s="44"/>
      <c r="I98" s="52"/>
      <c r="J98" s="44"/>
      <c r="K98" s="44"/>
      <c r="L98" s="36"/>
      <c r="M98" s="36"/>
      <c r="N98" s="36"/>
      <c r="O98" s="49"/>
      <c r="P98" s="49"/>
      <c r="Q98" s="78"/>
    </row>
    <row r="99" spans="2:17" ht="18.95" customHeight="1">
      <c r="B99" s="41" t="s">
        <v>16</v>
      </c>
      <c r="C99" s="51"/>
      <c r="D99" s="44"/>
      <c r="E99" s="44"/>
      <c r="F99" s="44"/>
      <c r="G99" s="44"/>
      <c r="H99" s="44"/>
      <c r="I99" s="52"/>
      <c r="J99" s="44"/>
      <c r="K99" s="44"/>
      <c r="L99" s="36"/>
      <c r="M99" s="36"/>
      <c r="N99" s="36"/>
      <c r="O99" s="49"/>
      <c r="P99" s="49"/>
      <c r="Q99" s="78"/>
    </row>
    <row r="100" spans="2:17" ht="18.95" customHeight="1">
      <c r="B100" s="41" t="s">
        <v>16</v>
      </c>
      <c r="C100" s="51"/>
      <c r="D100" s="44"/>
      <c r="E100" s="44"/>
      <c r="F100" s="44"/>
      <c r="G100" s="44"/>
      <c r="H100" s="44"/>
      <c r="I100" s="52"/>
      <c r="J100" s="44"/>
      <c r="K100" s="44"/>
      <c r="L100" s="36"/>
      <c r="M100" s="36"/>
      <c r="N100" s="36"/>
      <c r="O100" s="49"/>
      <c r="P100" s="49"/>
      <c r="Q100" s="78"/>
    </row>
    <row r="101" spans="2:17" ht="18.95" customHeight="1">
      <c r="B101" s="41" t="s">
        <v>16</v>
      </c>
      <c r="C101" s="51"/>
      <c r="D101" s="44"/>
      <c r="E101" s="44"/>
      <c r="F101" s="44"/>
      <c r="G101" s="44"/>
      <c r="H101" s="44"/>
      <c r="I101" s="52"/>
      <c r="J101" s="44"/>
      <c r="K101" s="44"/>
      <c r="L101" s="36"/>
      <c r="M101" s="36"/>
      <c r="N101" s="36"/>
      <c r="O101" s="49"/>
      <c r="P101" s="49"/>
      <c r="Q101" s="78"/>
    </row>
    <row r="102" spans="2:17" ht="18.95" customHeight="1">
      <c r="B102" s="41" t="s">
        <v>16</v>
      </c>
      <c r="C102" s="51"/>
      <c r="D102" s="44"/>
      <c r="E102" s="44"/>
      <c r="F102" s="44"/>
      <c r="G102" s="44"/>
      <c r="H102" s="44"/>
      <c r="I102" s="52"/>
      <c r="J102" s="44"/>
      <c r="K102" s="44"/>
      <c r="L102" s="36"/>
      <c r="M102" s="36"/>
      <c r="N102" s="36"/>
      <c r="O102" s="49"/>
      <c r="P102" s="49"/>
      <c r="Q102" s="78"/>
    </row>
    <row r="103" spans="2:17" ht="18.95" customHeight="1">
      <c r="B103" s="41" t="s">
        <v>16</v>
      </c>
      <c r="C103" s="51"/>
      <c r="D103" s="44"/>
      <c r="E103" s="44"/>
      <c r="F103" s="44"/>
      <c r="G103" s="44"/>
      <c r="H103" s="44"/>
      <c r="I103" s="52"/>
      <c r="J103" s="44"/>
      <c r="K103" s="44"/>
      <c r="L103" s="36"/>
      <c r="M103" s="36"/>
      <c r="N103" s="36"/>
      <c r="O103" s="49"/>
      <c r="P103" s="49"/>
      <c r="Q103" s="78"/>
    </row>
    <row r="104" spans="2:17" ht="18.95" customHeight="1">
      <c r="B104" s="41" t="s">
        <v>16</v>
      </c>
      <c r="C104" s="51"/>
      <c r="D104" s="44"/>
      <c r="E104" s="44"/>
      <c r="F104" s="44"/>
      <c r="G104" s="44"/>
      <c r="H104" s="44"/>
      <c r="I104" s="52"/>
      <c r="J104" s="44"/>
      <c r="K104" s="44"/>
      <c r="L104" s="36"/>
      <c r="M104" s="36"/>
      <c r="N104" s="36"/>
      <c r="O104" s="49"/>
      <c r="P104" s="49"/>
      <c r="Q104" s="78"/>
    </row>
    <row r="105" spans="2:17" ht="18.95" customHeight="1">
      <c r="B105" s="41" t="s">
        <v>16</v>
      </c>
      <c r="C105" s="51"/>
      <c r="D105" s="44"/>
      <c r="E105" s="44"/>
      <c r="F105" s="44"/>
      <c r="G105" s="44"/>
      <c r="H105" s="44"/>
      <c r="I105" s="52"/>
      <c r="J105" s="44"/>
      <c r="K105" s="44"/>
      <c r="L105" s="36"/>
      <c r="M105" s="36"/>
      <c r="N105" s="36"/>
      <c r="O105" s="49"/>
      <c r="P105" s="49"/>
      <c r="Q105" s="78"/>
    </row>
    <row r="106" spans="2:17" ht="18.95" customHeight="1">
      <c r="B106" s="41" t="s">
        <v>16</v>
      </c>
      <c r="C106" s="51"/>
      <c r="D106" s="44"/>
      <c r="E106" s="44"/>
      <c r="F106" s="44"/>
      <c r="G106" s="44"/>
      <c r="H106" s="44"/>
      <c r="I106" s="52"/>
      <c r="J106" s="44"/>
      <c r="K106" s="44"/>
      <c r="L106" s="36"/>
      <c r="M106" s="36"/>
      <c r="N106" s="36"/>
      <c r="O106" s="49"/>
      <c r="P106" s="49"/>
      <c r="Q106" s="78"/>
    </row>
    <row r="107" spans="2:17" ht="18.95" customHeight="1">
      <c r="B107" s="41" t="s">
        <v>16</v>
      </c>
      <c r="C107" s="51"/>
      <c r="D107" s="44"/>
      <c r="E107" s="44"/>
      <c r="F107" s="44"/>
      <c r="G107" s="44"/>
      <c r="H107" s="44"/>
      <c r="I107" s="52"/>
      <c r="J107" s="44"/>
      <c r="K107" s="44"/>
      <c r="L107" s="36"/>
      <c r="M107" s="36"/>
      <c r="N107" s="36"/>
      <c r="O107" s="49"/>
      <c r="P107" s="49"/>
      <c r="Q107" s="78"/>
    </row>
    <row r="108" spans="2:17" ht="18.95" customHeight="1">
      <c r="B108" s="41" t="s">
        <v>16</v>
      </c>
      <c r="C108" s="51"/>
      <c r="D108" s="44"/>
      <c r="E108" s="44"/>
      <c r="F108" s="44"/>
      <c r="G108" s="44"/>
      <c r="H108" s="44"/>
      <c r="I108" s="52"/>
      <c r="J108" s="44"/>
      <c r="K108" s="44"/>
      <c r="L108" s="36"/>
      <c r="M108" s="36"/>
      <c r="N108" s="36"/>
      <c r="O108" s="49"/>
      <c r="P108" s="49"/>
      <c r="Q108" s="78"/>
    </row>
    <row r="109" spans="2:17" ht="18.95" customHeight="1">
      <c r="B109" s="41" t="s">
        <v>16</v>
      </c>
      <c r="C109" s="51"/>
      <c r="D109" s="44"/>
      <c r="E109" s="44"/>
      <c r="F109" s="44"/>
      <c r="G109" s="44"/>
      <c r="H109" s="44"/>
      <c r="I109" s="52"/>
      <c r="J109" s="44"/>
      <c r="K109" s="44"/>
      <c r="L109" s="36"/>
      <c r="M109" s="36"/>
      <c r="N109" s="36"/>
      <c r="O109" s="49"/>
      <c r="P109" s="49"/>
      <c r="Q109" s="78"/>
    </row>
    <row r="110" spans="2:17" ht="18.95" customHeight="1">
      <c r="B110" s="41" t="s">
        <v>16</v>
      </c>
      <c r="C110" s="51"/>
      <c r="D110" s="44"/>
      <c r="E110" s="44"/>
      <c r="F110" s="44"/>
      <c r="G110" s="44"/>
      <c r="H110" s="44"/>
      <c r="I110" s="52"/>
      <c r="J110" s="44"/>
      <c r="K110" s="44"/>
      <c r="L110" s="36"/>
      <c r="M110" s="36"/>
      <c r="N110" s="36"/>
      <c r="O110" s="49"/>
      <c r="P110" s="49"/>
      <c r="Q110" s="78"/>
    </row>
    <row r="111" spans="2:17" ht="18.95" customHeight="1">
      <c r="B111" s="41" t="s">
        <v>16</v>
      </c>
      <c r="C111" s="51"/>
      <c r="D111" s="44"/>
      <c r="E111" s="44"/>
      <c r="F111" s="44"/>
      <c r="G111" s="44"/>
      <c r="H111" s="44"/>
      <c r="I111" s="52"/>
      <c r="J111" s="44"/>
      <c r="K111" s="44"/>
      <c r="L111" s="36"/>
      <c r="M111" s="36"/>
      <c r="N111" s="36"/>
      <c r="O111" s="49"/>
      <c r="P111" s="49"/>
      <c r="Q111" s="78"/>
    </row>
    <row r="112" spans="2:17" ht="18.95" customHeight="1">
      <c r="B112" s="41" t="s">
        <v>16</v>
      </c>
      <c r="C112" s="51"/>
      <c r="D112" s="44"/>
      <c r="E112" s="44"/>
      <c r="F112" s="44"/>
      <c r="G112" s="44"/>
      <c r="H112" s="44"/>
      <c r="I112" s="52"/>
      <c r="J112" s="44"/>
      <c r="K112" s="44"/>
      <c r="L112" s="36"/>
      <c r="M112" s="36"/>
      <c r="N112" s="36"/>
      <c r="O112" s="49"/>
      <c r="P112" s="49"/>
      <c r="Q112" s="78"/>
    </row>
    <row r="113" spans="2:17" ht="18.95" customHeight="1">
      <c r="B113" s="41" t="s">
        <v>16</v>
      </c>
      <c r="C113" s="51"/>
      <c r="D113" s="44"/>
      <c r="E113" s="44"/>
      <c r="F113" s="44"/>
      <c r="G113" s="44"/>
      <c r="H113" s="44"/>
      <c r="I113" s="52"/>
      <c r="J113" s="44"/>
      <c r="K113" s="44"/>
      <c r="L113" s="36"/>
      <c r="M113" s="36"/>
      <c r="N113" s="36"/>
      <c r="O113" s="49"/>
      <c r="P113" s="49"/>
      <c r="Q113" s="78"/>
    </row>
    <row r="114" spans="2:17" ht="18.95" customHeight="1">
      <c r="B114" s="41" t="s">
        <v>16</v>
      </c>
      <c r="C114" s="51"/>
      <c r="D114" s="44"/>
      <c r="E114" s="44"/>
      <c r="F114" s="44"/>
      <c r="G114" s="44"/>
      <c r="H114" s="44"/>
      <c r="I114" s="52"/>
      <c r="J114" s="44"/>
      <c r="K114" s="44"/>
      <c r="L114" s="36"/>
      <c r="M114" s="36"/>
      <c r="N114" s="36"/>
      <c r="O114" s="49"/>
      <c r="P114" s="49"/>
      <c r="Q114" s="78"/>
    </row>
    <row r="115" spans="2:17" ht="18.95" customHeight="1">
      <c r="B115" s="41" t="s">
        <v>16</v>
      </c>
      <c r="C115" s="51"/>
      <c r="D115" s="44"/>
      <c r="E115" s="44"/>
      <c r="F115" s="44"/>
      <c r="G115" s="44"/>
      <c r="H115" s="44"/>
      <c r="I115" s="52"/>
      <c r="J115" s="44"/>
      <c r="K115" s="44"/>
      <c r="L115" s="36"/>
      <c r="M115" s="36"/>
      <c r="N115" s="36"/>
      <c r="O115" s="49"/>
      <c r="P115" s="49"/>
      <c r="Q115" s="78"/>
    </row>
    <row r="116" spans="2:17" ht="18.95" customHeight="1">
      <c r="B116" s="41" t="s">
        <v>16</v>
      </c>
      <c r="C116" s="51"/>
      <c r="D116" s="44"/>
      <c r="E116" s="44"/>
      <c r="F116" s="44"/>
      <c r="G116" s="44"/>
      <c r="H116" s="44"/>
      <c r="I116" s="52"/>
      <c r="J116" s="44"/>
      <c r="K116" s="44"/>
      <c r="L116" s="36"/>
      <c r="M116" s="36"/>
      <c r="N116" s="36"/>
      <c r="O116" s="49"/>
      <c r="P116" s="49"/>
      <c r="Q116" s="78"/>
    </row>
    <row r="117" spans="2:17" ht="18.95" customHeight="1">
      <c r="B117" s="41" t="s">
        <v>16</v>
      </c>
      <c r="C117" s="51"/>
      <c r="D117" s="44"/>
      <c r="E117" s="44"/>
      <c r="F117" s="44"/>
      <c r="G117" s="44"/>
      <c r="H117" s="44"/>
      <c r="I117" s="52"/>
      <c r="J117" s="44"/>
      <c r="K117" s="44"/>
      <c r="L117" s="36"/>
      <c r="M117" s="36"/>
      <c r="N117" s="36"/>
      <c r="O117" s="49"/>
      <c r="P117" s="49"/>
      <c r="Q117" s="78"/>
    </row>
    <row r="118" spans="2:17" ht="18.95" customHeight="1">
      <c r="B118" s="41" t="s">
        <v>16</v>
      </c>
      <c r="C118" s="51"/>
      <c r="D118" s="44"/>
      <c r="E118" s="44"/>
      <c r="F118" s="44"/>
      <c r="G118" s="44"/>
      <c r="H118" s="44"/>
      <c r="I118" s="52"/>
      <c r="J118" s="44"/>
      <c r="K118" s="44"/>
      <c r="L118" s="36"/>
      <c r="M118" s="36"/>
      <c r="N118" s="36"/>
      <c r="O118" s="49"/>
      <c r="P118" s="49"/>
      <c r="Q118" s="78"/>
    </row>
    <row r="119" spans="2:17" ht="18.95" customHeight="1">
      <c r="B119" s="41" t="s">
        <v>16</v>
      </c>
      <c r="C119" s="51"/>
      <c r="D119" s="44"/>
      <c r="E119" s="44"/>
      <c r="F119" s="44"/>
      <c r="G119" s="44"/>
      <c r="H119" s="44"/>
      <c r="I119" s="52"/>
      <c r="J119" s="44"/>
      <c r="K119" s="44"/>
      <c r="L119" s="36"/>
      <c r="M119" s="36"/>
      <c r="N119" s="36"/>
      <c r="O119" s="49"/>
      <c r="P119" s="49"/>
      <c r="Q119" s="78"/>
    </row>
    <row r="120" spans="2:17" ht="18.95" customHeight="1">
      <c r="B120" s="41" t="s">
        <v>16</v>
      </c>
      <c r="C120" s="51"/>
      <c r="D120" s="44"/>
      <c r="E120" s="44"/>
      <c r="F120" s="44"/>
      <c r="G120" s="44"/>
      <c r="H120" s="44"/>
      <c r="I120" s="52"/>
      <c r="J120" s="44"/>
      <c r="K120" s="44"/>
      <c r="L120" s="36"/>
      <c r="M120" s="36"/>
      <c r="N120" s="36"/>
      <c r="O120" s="49"/>
      <c r="P120" s="49"/>
      <c r="Q120" s="78"/>
    </row>
    <row r="121" spans="2:17" ht="18.95" customHeight="1">
      <c r="B121" s="41" t="s">
        <v>16</v>
      </c>
      <c r="C121" s="51"/>
      <c r="D121" s="44"/>
      <c r="E121" s="44"/>
      <c r="F121" s="44"/>
      <c r="G121" s="44"/>
      <c r="H121" s="44"/>
      <c r="I121" s="52"/>
      <c r="J121" s="44"/>
      <c r="K121" s="44"/>
      <c r="L121" s="36"/>
      <c r="M121" s="36"/>
      <c r="N121" s="36"/>
      <c r="O121" s="49"/>
      <c r="P121" s="49"/>
      <c r="Q121" s="78"/>
    </row>
    <row r="122" spans="2:17" ht="18.95" customHeight="1">
      <c r="B122" s="41" t="s">
        <v>16</v>
      </c>
      <c r="C122" s="51"/>
      <c r="D122" s="44"/>
      <c r="E122" s="44"/>
      <c r="F122" s="44"/>
      <c r="G122" s="44"/>
      <c r="H122" s="44"/>
      <c r="I122" s="52"/>
      <c r="J122" s="44"/>
      <c r="K122" s="44"/>
      <c r="L122" s="36"/>
      <c r="M122" s="36"/>
      <c r="N122" s="36"/>
      <c r="O122" s="49"/>
      <c r="P122" s="49"/>
      <c r="Q122" s="78"/>
    </row>
    <row r="123" spans="2:17" ht="18.95" customHeight="1">
      <c r="B123" s="41" t="s">
        <v>16</v>
      </c>
      <c r="C123" s="51"/>
      <c r="D123" s="44"/>
      <c r="E123" s="44"/>
      <c r="F123" s="44"/>
      <c r="G123" s="44"/>
      <c r="H123" s="44"/>
      <c r="I123" s="52"/>
      <c r="J123" s="44"/>
      <c r="K123" s="44"/>
      <c r="L123" s="36"/>
      <c r="M123" s="36"/>
      <c r="N123" s="36"/>
      <c r="O123" s="49"/>
      <c r="P123" s="49"/>
      <c r="Q123" s="78"/>
    </row>
    <row r="124" spans="2:17" ht="18.95" customHeight="1">
      <c r="B124" s="41" t="s">
        <v>16</v>
      </c>
      <c r="C124" s="51"/>
      <c r="D124" s="44"/>
      <c r="E124" s="44"/>
      <c r="F124" s="44"/>
      <c r="G124" s="44"/>
      <c r="H124" s="44"/>
      <c r="I124" s="52"/>
      <c r="J124" s="44"/>
      <c r="K124" s="44"/>
      <c r="L124" s="36"/>
      <c r="M124" s="36"/>
      <c r="N124" s="36"/>
      <c r="O124" s="49"/>
      <c r="P124" s="49"/>
      <c r="Q124" s="78"/>
    </row>
    <row r="125" spans="2:17" ht="18.95" customHeight="1">
      <c r="B125" s="41" t="s">
        <v>16</v>
      </c>
      <c r="C125" s="51"/>
      <c r="D125" s="44"/>
      <c r="E125" s="44"/>
      <c r="F125" s="44"/>
      <c r="G125" s="44"/>
      <c r="H125" s="44"/>
      <c r="I125" s="52"/>
      <c r="J125" s="44"/>
      <c r="K125" s="44"/>
      <c r="L125" s="36"/>
      <c r="M125" s="36"/>
      <c r="N125" s="36"/>
      <c r="O125" s="49"/>
      <c r="P125" s="49"/>
      <c r="Q125" s="78"/>
    </row>
    <row r="126" spans="2:17" ht="18.95" customHeight="1">
      <c r="B126" s="41" t="s">
        <v>16</v>
      </c>
      <c r="C126" s="51"/>
      <c r="D126" s="44"/>
      <c r="E126" s="44"/>
      <c r="F126" s="44"/>
      <c r="G126" s="44"/>
      <c r="H126" s="44"/>
      <c r="I126" s="52"/>
      <c r="J126" s="44"/>
      <c r="K126" s="44"/>
      <c r="L126" s="36"/>
      <c r="M126" s="36"/>
      <c r="N126" s="36"/>
      <c r="O126" s="49"/>
      <c r="P126" s="49"/>
      <c r="Q126" s="78"/>
    </row>
    <row r="127" spans="2:17" ht="18.95" customHeight="1">
      <c r="B127" s="41" t="s">
        <v>16</v>
      </c>
      <c r="C127" s="51"/>
      <c r="D127" s="44"/>
      <c r="E127" s="44"/>
      <c r="F127" s="44"/>
      <c r="G127" s="44"/>
      <c r="H127" s="44"/>
      <c r="I127" s="52"/>
      <c r="J127" s="44"/>
      <c r="K127" s="44"/>
      <c r="L127" s="36"/>
      <c r="M127" s="36"/>
      <c r="N127" s="36"/>
      <c r="O127" s="49"/>
      <c r="P127" s="49"/>
      <c r="Q127" s="78"/>
    </row>
    <row r="128" spans="2:17" ht="18.95" customHeight="1">
      <c r="B128" s="41" t="s">
        <v>16</v>
      </c>
      <c r="C128" s="51"/>
      <c r="D128" s="44"/>
      <c r="E128" s="44"/>
      <c r="F128" s="44"/>
      <c r="G128" s="44"/>
      <c r="H128" s="44"/>
      <c r="I128" s="52"/>
      <c r="J128" s="44"/>
      <c r="K128" s="44"/>
      <c r="L128" s="36"/>
      <c r="M128" s="36"/>
      <c r="N128" s="36"/>
      <c r="O128" s="49"/>
      <c r="P128" s="49"/>
      <c r="Q128" s="78"/>
    </row>
    <row r="129" spans="2:17" ht="18.95" customHeight="1">
      <c r="B129" s="41" t="s">
        <v>16</v>
      </c>
      <c r="C129" s="51"/>
      <c r="D129" s="44"/>
      <c r="E129" s="44"/>
      <c r="F129" s="44"/>
      <c r="G129" s="44"/>
      <c r="H129" s="44"/>
      <c r="I129" s="52"/>
      <c r="J129" s="44"/>
      <c r="K129" s="44"/>
      <c r="L129" s="36"/>
      <c r="M129" s="36"/>
      <c r="N129" s="36"/>
      <c r="O129" s="49"/>
      <c r="P129" s="49"/>
      <c r="Q129" s="78"/>
    </row>
    <row r="130" spans="2:17" ht="18.95" customHeight="1">
      <c r="B130" s="41" t="s">
        <v>16</v>
      </c>
      <c r="C130" s="51"/>
      <c r="D130" s="44"/>
      <c r="E130" s="44"/>
      <c r="F130" s="44"/>
      <c r="G130" s="44"/>
      <c r="H130" s="44"/>
      <c r="I130" s="52"/>
      <c r="J130" s="44"/>
      <c r="K130" s="44"/>
      <c r="L130" s="36"/>
      <c r="M130" s="36"/>
      <c r="N130" s="36"/>
      <c r="O130" s="49"/>
      <c r="P130" s="49"/>
      <c r="Q130" s="78"/>
    </row>
    <row r="131" spans="2:17" ht="18.95" customHeight="1">
      <c r="B131" s="41" t="s">
        <v>16</v>
      </c>
      <c r="C131" s="51"/>
      <c r="D131" s="44"/>
      <c r="E131" s="44"/>
      <c r="F131" s="44"/>
      <c r="G131" s="44"/>
      <c r="H131" s="44"/>
      <c r="I131" s="52"/>
      <c r="J131" s="44"/>
      <c r="K131" s="44"/>
      <c r="L131" s="36"/>
      <c r="M131" s="36"/>
      <c r="N131" s="36"/>
      <c r="O131" s="49"/>
      <c r="P131" s="49"/>
      <c r="Q131" s="78"/>
    </row>
    <row r="132" spans="2:17" ht="18.95" customHeight="1">
      <c r="B132" s="41" t="s">
        <v>16</v>
      </c>
      <c r="C132" s="51"/>
      <c r="D132" s="44"/>
      <c r="E132" s="44"/>
      <c r="F132" s="44"/>
      <c r="G132" s="44"/>
      <c r="H132" s="44"/>
      <c r="I132" s="52"/>
      <c r="J132" s="44"/>
      <c r="K132" s="44"/>
      <c r="L132" s="36"/>
      <c r="M132" s="36"/>
      <c r="N132" s="36"/>
      <c r="O132" s="49"/>
      <c r="P132" s="49"/>
      <c r="Q132" s="78"/>
    </row>
    <row r="133" spans="2:17" ht="18.95" customHeight="1">
      <c r="B133" s="41" t="s">
        <v>16</v>
      </c>
      <c r="C133" s="51"/>
      <c r="D133" s="44"/>
      <c r="E133" s="44"/>
      <c r="F133" s="44"/>
      <c r="G133" s="44"/>
      <c r="H133" s="44"/>
      <c r="I133" s="52"/>
      <c r="J133" s="44"/>
      <c r="K133" s="44"/>
      <c r="L133" s="36"/>
      <c r="M133" s="36"/>
      <c r="N133" s="36"/>
      <c r="O133" s="49"/>
      <c r="P133" s="49"/>
      <c r="Q133" s="78"/>
    </row>
    <row r="134" spans="2:17" ht="18.95" customHeight="1">
      <c r="B134" s="41" t="s">
        <v>16</v>
      </c>
      <c r="C134" s="51"/>
      <c r="D134" s="44"/>
      <c r="E134" s="44"/>
      <c r="F134" s="44"/>
      <c r="G134" s="44"/>
      <c r="H134" s="44"/>
      <c r="I134" s="52"/>
      <c r="J134" s="44"/>
      <c r="K134" s="44"/>
      <c r="L134" s="36"/>
      <c r="M134" s="36"/>
      <c r="N134" s="36"/>
      <c r="O134" s="49"/>
      <c r="P134" s="49"/>
      <c r="Q134" s="78"/>
    </row>
    <row r="135" spans="2:17" ht="18.95" customHeight="1">
      <c r="B135" s="41" t="s">
        <v>16</v>
      </c>
      <c r="C135" s="51"/>
      <c r="D135" s="44"/>
      <c r="E135" s="44"/>
      <c r="F135" s="44"/>
      <c r="G135" s="44"/>
      <c r="H135" s="44"/>
      <c r="I135" s="52"/>
      <c r="J135" s="44"/>
      <c r="K135" s="44"/>
      <c r="L135" s="36"/>
      <c r="M135" s="36"/>
      <c r="N135" s="36"/>
      <c r="O135" s="49"/>
      <c r="P135" s="49"/>
      <c r="Q135" s="78"/>
    </row>
    <row r="136" spans="2:17" ht="18.95" customHeight="1">
      <c r="B136" s="41" t="s">
        <v>16</v>
      </c>
      <c r="C136" s="51"/>
      <c r="D136" s="44"/>
      <c r="E136" s="44"/>
      <c r="F136" s="44"/>
      <c r="G136" s="44"/>
      <c r="H136" s="44"/>
      <c r="I136" s="52"/>
      <c r="J136" s="44"/>
      <c r="K136" s="44"/>
      <c r="L136" s="36"/>
      <c r="M136" s="36"/>
      <c r="N136" s="36"/>
      <c r="O136" s="49"/>
      <c r="P136" s="49"/>
      <c r="Q136" s="78"/>
    </row>
    <row r="137" spans="2:17" ht="18.95" customHeight="1">
      <c r="B137" s="41" t="s">
        <v>16</v>
      </c>
      <c r="C137" s="51"/>
      <c r="D137" s="44"/>
      <c r="E137" s="44"/>
      <c r="F137" s="44"/>
      <c r="G137" s="44"/>
      <c r="H137" s="44"/>
      <c r="I137" s="52"/>
      <c r="J137" s="44"/>
      <c r="K137" s="44"/>
      <c r="L137" s="36"/>
      <c r="M137" s="36"/>
      <c r="N137" s="36"/>
      <c r="O137" s="49"/>
      <c r="P137" s="49"/>
      <c r="Q137" s="78"/>
    </row>
    <row r="138" spans="2:17" ht="18.95" customHeight="1">
      <c r="B138" s="41" t="s">
        <v>16</v>
      </c>
      <c r="C138" s="51"/>
      <c r="D138" s="44"/>
      <c r="E138" s="44"/>
      <c r="F138" s="44"/>
      <c r="G138" s="44"/>
      <c r="H138" s="44"/>
      <c r="I138" s="52"/>
      <c r="J138" s="44"/>
      <c r="K138" s="44"/>
      <c r="L138" s="36"/>
      <c r="M138" s="36"/>
      <c r="N138" s="36"/>
      <c r="O138" s="49"/>
      <c r="P138" s="49"/>
      <c r="Q138" s="78"/>
    </row>
    <row r="139" spans="2:17" ht="18.95" customHeight="1">
      <c r="B139" s="41" t="s">
        <v>16</v>
      </c>
      <c r="C139" s="51"/>
      <c r="D139" s="44"/>
      <c r="E139" s="44"/>
      <c r="F139" s="44"/>
      <c r="G139" s="44"/>
      <c r="H139" s="44"/>
      <c r="I139" s="52"/>
      <c r="J139" s="44"/>
      <c r="K139" s="44"/>
      <c r="L139" s="36"/>
      <c r="M139" s="36"/>
      <c r="N139" s="36"/>
      <c r="O139" s="49"/>
      <c r="P139" s="49"/>
      <c r="Q139" s="78"/>
    </row>
    <row r="140" spans="2:17" ht="18.95" customHeight="1">
      <c r="B140" s="41" t="s">
        <v>16</v>
      </c>
      <c r="C140" s="51"/>
      <c r="D140" s="44"/>
      <c r="E140" s="44"/>
      <c r="F140" s="44"/>
      <c r="G140" s="44"/>
      <c r="H140" s="44"/>
      <c r="I140" s="52"/>
      <c r="J140" s="44"/>
      <c r="K140" s="44"/>
      <c r="L140" s="36"/>
      <c r="M140" s="36"/>
      <c r="N140" s="36"/>
      <c r="O140" s="49"/>
      <c r="P140" s="49"/>
      <c r="Q140" s="78"/>
    </row>
    <row r="141" spans="2:17" ht="18.95" customHeight="1">
      <c r="B141" s="41" t="s">
        <v>16</v>
      </c>
      <c r="C141" s="51"/>
      <c r="D141" s="44"/>
      <c r="E141" s="44"/>
      <c r="F141" s="44"/>
      <c r="G141" s="44"/>
      <c r="H141" s="44"/>
      <c r="I141" s="52"/>
      <c r="J141" s="44"/>
      <c r="K141" s="44"/>
      <c r="L141" s="36"/>
      <c r="M141" s="36"/>
      <c r="N141" s="36"/>
      <c r="O141" s="49"/>
      <c r="P141" s="49"/>
      <c r="Q141" s="78"/>
    </row>
    <row r="142" spans="2:17" ht="18.95" customHeight="1">
      <c r="B142" s="41" t="s">
        <v>16</v>
      </c>
      <c r="C142" s="51"/>
      <c r="D142" s="44"/>
      <c r="E142" s="44"/>
      <c r="F142" s="44"/>
      <c r="G142" s="44"/>
      <c r="H142" s="44"/>
      <c r="I142" s="52"/>
      <c r="J142" s="44"/>
      <c r="K142" s="44"/>
      <c r="L142" s="36"/>
      <c r="M142" s="36"/>
      <c r="N142" s="36"/>
      <c r="O142" s="49"/>
      <c r="P142" s="49"/>
      <c r="Q142" s="78"/>
    </row>
    <row r="143" spans="2:17" ht="18.95" customHeight="1">
      <c r="B143" s="41" t="s">
        <v>16</v>
      </c>
      <c r="C143" s="51"/>
      <c r="D143" s="44"/>
      <c r="E143" s="44"/>
      <c r="F143" s="44"/>
      <c r="G143" s="44"/>
      <c r="H143" s="44"/>
      <c r="I143" s="52"/>
      <c r="J143" s="44"/>
      <c r="K143" s="44"/>
      <c r="L143" s="36"/>
      <c r="M143" s="36"/>
      <c r="N143" s="36"/>
      <c r="O143" s="49"/>
      <c r="P143" s="49"/>
      <c r="Q143" s="78"/>
    </row>
    <row r="144" spans="2:17" ht="18.95" customHeight="1">
      <c r="B144" s="41" t="s">
        <v>16</v>
      </c>
      <c r="C144" s="51"/>
      <c r="D144" s="44"/>
      <c r="E144" s="44"/>
      <c r="F144" s="44"/>
      <c r="G144" s="44"/>
      <c r="H144" s="44"/>
      <c r="I144" s="52"/>
      <c r="J144" s="44"/>
      <c r="K144" s="44"/>
      <c r="L144" s="36"/>
      <c r="M144" s="36"/>
      <c r="N144" s="36"/>
      <c r="O144" s="49"/>
      <c r="P144" s="49"/>
      <c r="Q144" s="78"/>
    </row>
    <row r="145" spans="2:17" ht="18.95" customHeight="1">
      <c r="B145" s="41" t="s">
        <v>16</v>
      </c>
      <c r="C145" s="51"/>
      <c r="D145" s="44"/>
      <c r="E145" s="44"/>
      <c r="F145" s="44"/>
      <c r="G145" s="44"/>
      <c r="H145" s="44"/>
      <c r="I145" s="52"/>
      <c r="J145" s="44"/>
      <c r="K145" s="44"/>
      <c r="L145" s="36"/>
      <c r="M145" s="36"/>
      <c r="N145" s="36"/>
      <c r="O145" s="49"/>
      <c r="P145" s="49"/>
      <c r="Q145" s="78"/>
    </row>
    <row r="146" spans="2:17" ht="18.95" customHeight="1">
      <c r="B146" s="41" t="s">
        <v>16</v>
      </c>
      <c r="C146" s="51"/>
      <c r="D146" s="44"/>
      <c r="E146" s="44"/>
      <c r="F146" s="44"/>
      <c r="G146" s="44"/>
      <c r="H146" s="44"/>
      <c r="I146" s="52"/>
      <c r="J146" s="44"/>
      <c r="K146" s="44"/>
      <c r="L146" s="36"/>
      <c r="M146" s="36"/>
      <c r="N146" s="36"/>
      <c r="O146" s="49"/>
      <c r="P146" s="49"/>
      <c r="Q146" s="78"/>
    </row>
    <row r="147" spans="2:17" ht="18.95" customHeight="1">
      <c r="B147" s="41" t="s">
        <v>16</v>
      </c>
      <c r="C147" s="51"/>
      <c r="D147" s="44"/>
      <c r="E147" s="44"/>
      <c r="F147" s="44"/>
      <c r="G147" s="44"/>
      <c r="H147" s="44"/>
      <c r="I147" s="52"/>
      <c r="J147" s="44"/>
      <c r="K147" s="44"/>
      <c r="L147" s="36"/>
      <c r="M147" s="36"/>
      <c r="N147" s="36"/>
      <c r="O147" s="49"/>
      <c r="P147" s="49"/>
      <c r="Q147" s="78"/>
    </row>
    <row r="148" spans="2:17" ht="18.95" customHeight="1">
      <c r="B148" s="41" t="s">
        <v>16</v>
      </c>
      <c r="C148" s="51"/>
      <c r="D148" s="44"/>
      <c r="E148" s="44"/>
      <c r="F148" s="44"/>
      <c r="G148" s="44"/>
      <c r="H148" s="44"/>
      <c r="I148" s="52"/>
      <c r="J148" s="44"/>
      <c r="K148" s="44"/>
      <c r="L148" s="36"/>
      <c r="M148" s="36"/>
      <c r="N148" s="36"/>
      <c r="O148" s="49"/>
      <c r="P148" s="49"/>
      <c r="Q148" s="78"/>
    </row>
    <row r="149" spans="2:17" ht="18.95" customHeight="1">
      <c r="B149" s="41" t="s">
        <v>16</v>
      </c>
      <c r="C149" s="51"/>
      <c r="D149" s="44"/>
      <c r="E149" s="44"/>
      <c r="F149" s="44"/>
      <c r="G149" s="44"/>
      <c r="H149" s="44"/>
      <c r="I149" s="52"/>
      <c r="J149" s="44"/>
      <c r="K149" s="44"/>
      <c r="L149" s="36"/>
      <c r="M149" s="36"/>
      <c r="N149" s="36"/>
      <c r="O149" s="49"/>
      <c r="P149" s="49"/>
      <c r="Q149" s="78"/>
    </row>
    <row r="150" spans="2:17" ht="18.95" customHeight="1">
      <c r="B150" s="41" t="s">
        <v>17</v>
      </c>
      <c r="C150" s="51"/>
      <c r="D150" s="44"/>
      <c r="E150" s="44"/>
      <c r="F150" s="44"/>
      <c r="G150" s="44"/>
      <c r="H150" s="44"/>
      <c r="I150" s="52"/>
      <c r="J150" s="44"/>
      <c r="K150" s="44"/>
      <c r="L150" s="36"/>
      <c r="M150" s="36"/>
      <c r="N150" s="36"/>
      <c r="O150" s="49"/>
      <c r="P150" s="49"/>
      <c r="Q150" s="78"/>
    </row>
    <row r="151" spans="2:17" ht="18.95" customHeight="1"/>
    <row r="152" spans="2:17" ht="18.95" customHeight="1"/>
    <row r="153" spans="2:17" ht="18.95" customHeight="1"/>
    <row r="154" spans="2:17" ht="18.95" customHeight="1"/>
    <row r="155" spans="2:17" ht="18.95" customHeight="1"/>
    <row r="156" spans="2:17" ht="18.95" customHeight="1"/>
    <row r="157" spans="2:17" ht="18.95" customHeight="1"/>
    <row r="158" spans="2:17" ht="18.95" customHeight="1"/>
    <row r="159" spans="2:17" ht="18.95" customHeight="1"/>
    <row r="160" spans="2:17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  <row r="544" ht="18.95" customHeight="1"/>
    <row r="545" ht="18.95" customHeight="1"/>
    <row r="546" ht="18.95" customHeight="1"/>
    <row r="547" ht="18.95" customHeight="1"/>
    <row r="548" ht="18.95" customHeight="1"/>
    <row r="549" ht="18.95" customHeight="1"/>
    <row r="550" ht="18.95" customHeight="1"/>
    <row r="551" ht="18.95" customHeight="1"/>
    <row r="552" ht="18.95" customHeight="1"/>
    <row r="553" ht="18.95" customHeight="1"/>
    <row r="554" ht="18.95" customHeight="1"/>
    <row r="555" ht="18.95" customHeight="1"/>
    <row r="556" ht="18.95" customHeight="1"/>
    <row r="557" ht="18.95" customHeight="1"/>
    <row r="558" ht="18.95" customHeight="1"/>
    <row r="559" ht="18.95" customHeight="1"/>
    <row r="560" ht="18.95" customHeight="1"/>
    <row r="561" ht="18.95" customHeight="1"/>
    <row r="562" ht="18.95" customHeight="1"/>
    <row r="563" ht="18.95" customHeight="1"/>
    <row r="564" ht="18.95" customHeight="1"/>
    <row r="565" ht="18.95" customHeight="1"/>
    <row r="566" ht="18.95" customHeight="1"/>
    <row r="567" ht="18.95" customHeight="1"/>
    <row r="568" ht="18.95" customHeight="1"/>
    <row r="569" ht="18.95" customHeight="1"/>
    <row r="570" ht="18.95" customHeight="1"/>
    <row r="571" ht="18.95" customHeight="1"/>
    <row r="572" ht="18.95" customHeight="1"/>
    <row r="573" ht="18.95" customHeight="1"/>
    <row r="574" ht="18.95" customHeight="1"/>
    <row r="575" ht="18.95" customHeight="1"/>
    <row r="576" ht="18.95" customHeight="1"/>
    <row r="577" ht="18.95" customHeight="1"/>
    <row r="578" ht="18.95" customHeight="1"/>
    <row r="579" ht="18.95" customHeight="1"/>
    <row r="580" ht="18.95" customHeight="1"/>
    <row r="581" ht="18.95" customHeight="1"/>
    <row r="582" ht="18.95" customHeight="1"/>
    <row r="583" ht="18.95" customHeight="1"/>
    <row r="584" ht="18.95" customHeight="1"/>
    <row r="585" ht="18.95" customHeight="1"/>
    <row r="586" ht="18.95" customHeight="1"/>
    <row r="587" ht="18.95" customHeight="1"/>
    <row r="588" ht="18.95" customHeight="1"/>
    <row r="589" ht="18.95" customHeight="1"/>
    <row r="590" ht="18.95" customHeight="1"/>
    <row r="591" ht="18.95" customHeight="1"/>
    <row r="592" ht="18.95" customHeight="1"/>
    <row r="593" ht="18.95" customHeight="1"/>
    <row r="594" ht="18.95" customHeight="1"/>
    <row r="595" ht="18.95" customHeight="1"/>
    <row r="596" ht="18.95" customHeight="1"/>
    <row r="597" ht="18.95" customHeight="1"/>
    <row r="598" ht="18.95" customHeight="1"/>
    <row r="599" ht="18.95" customHeight="1"/>
    <row r="600" ht="18.95" customHeight="1"/>
    <row r="601" ht="18.95" customHeight="1"/>
    <row r="602" ht="18.95" customHeight="1"/>
    <row r="603" ht="18.95" customHeight="1"/>
    <row r="604" ht="18.95" customHeight="1"/>
    <row r="605" ht="18.95" customHeight="1"/>
    <row r="606" ht="18.95" customHeight="1"/>
    <row r="607" ht="18.95" customHeight="1"/>
    <row r="608" ht="18.95" customHeight="1"/>
    <row r="609" ht="18.95" customHeight="1"/>
    <row r="610" ht="18.95" customHeight="1"/>
    <row r="611" ht="18.95" customHeight="1"/>
    <row r="612" ht="18.95" customHeight="1"/>
    <row r="613" ht="18.95" customHeight="1"/>
    <row r="614" ht="18.95" customHeight="1"/>
    <row r="615" ht="18.95" customHeight="1"/>
    <row r="616" ht="18.95" customHeight="1"/>
    <row r="617" ht="18.95" customHeight="1"/>
    <row r="618" ht="18.95" customHeight="1"/>
    <row r="619" ht="18.95" customHeight="1"/>
    <row r="620" ht="18.95" customHeight="1"/>
    <row r="621" ht="18.95" customHeight="1"/>
    <row r="622" ht="18.95" customHeight="1"/>
    <row r="623" ht="18.95" customHeight="1"/>
    <row r="624" ht="18.95" customHeight="1"/>
    <row r="625" ht="18.95" customHeight="1"/>
    <row r="626" ht="18.95" customHeight="1"/>
    <row r="627" ht="18.95" customHeight="1"/>
    <row r="628" ht="18.95" customHeight="1"/>
    <row r="629" ht="18.95" customHeight="1"/>
    <row r="630" ht="18.95" customHeight="1"/>
    <row r="631" ht="18.95" customHeight="1"/>
    <row r="632" ht="18.95" customHeight="1"/>
    <row r="633" ht="18.95" customHeight="1"/>
    <row r="634" ht="18.95" customHeight="1"/>
    <row r="635" ht="18.95" customHeight="1"/>
    <row r="636" ht="18.95" customHeight="1"/>
    <row r="637" ht="18.95" customHeight="1"/>
    <row r="638" ht="18.95" customHeight="1"/>
    <row r="639" ht="18.95" customHeight="1"/>
    <row r="640" ht="18.95" customHeight="1"/>
    <row r="641" ht="18.95" customHeight="1"/>
    <row r="642" ht="18.95" customHeight="1"/>
    <row r="643" ht="18.95" customHeight="1"/>
    <row r="644" ht="18.95" customHeight="1"/>
    <row r="645" ht="18.95" customHeight="1"/>
    <row r="646" ht="18.95" customHeight="1"/>
    <row r="647" ht="18.95" customHeight="1"/>
    <row r="648" ht="18.95" customHeight="1"/>
    <row r="649" ht="18.95" customHeight="1"/>
    <row r="650" ht="18.95" customHeight="1"/>
    <row r="651" ht="18.95" customHeight="1"/>
    <row r="652" ht="18.95" customHeight="1"/>
    <row r="653" ht="18.95" customHeight="1"/>
    <row r="654" ht="18.95" customHeight="1"/>
    <row r="655" ht="18.95" customHeight="1"/>
    <row r="656" ht="18.95" customHeight="1"/>
    <row r="657" ht="18.95" customHeight="1"/>
    <row r="658" ht="18.95" customHeight="1"/>
    <row r="659" ht="18.95" customHeight="1"/>
    <row r="660" ht="18.95" customHeight="1"/>
    <row r="661" ht="18.95" customHeight="1"/>
    <row r="662" ht="18.95" customHeight="1"/>
    <row r="663" ht="18.95" customHeight="1"/>
    <row r="664" ht="18.95" customHeight="1"/>
    <row r="665" ht="18.95" customHeight="1"/>
    <row r="666" ht="18.95" customHeight="1"/>
    <row r="667" ht="18.95" customHeight="1"/>
    <row r="668" ht="18.95" customHeight="1"/>
    <row r="669" ht="18.95" customHeight="1"/>
    <row r="670" ht="18.95" customHeight="1"/>
    <row r="671" ht="18.95" customHeight="1"/>
    <row r="672" ht="18.95" customHeight="1"/>
    <row r="673" ht="18.95" customHeight="1"/>
    <row r="674" ht="18.95" customHeight="1"/>
    <row r="675" ht="18.95" customHeight="1"/>
    <row r="676" ht="18.95" customHeight="1"/>
    <row r="677" ht="18.95" customHeight="1"/>
    <row r="678" ht="18.95" customHeight="1"/>
    <row r="679" ht="18.95" customHeight="1"/>
    <row r="680" ht="18.95" customHeight="1"/>
    <row r="681" ht="18.95" customHeight="1"/>
    <row r="682" ht="18.95" customHeight="1"/>
    <row r="683" ht="18.95" customHeight="1"/>
    <row r="684" ht="18.95" customHeight="1"/>
    <row r="685" ht="18.95" customHeight="1"/>
    <row r="686" ht="18.95" customHeight="1"/>
    <row r="687" ht="18.95" customHeight="1"/>
    <row r="688" ht="18.95" customHeight="1"/>
    <row r="689" ht="18.95" customHeight="1"/>
    <row r="690" ht="18.95" customHeight="1"/>
    <row r="691" ht="18.95" customHeight="1"/>
    <row r="692" ht="18.95" customHeight="1"/>
    <row r="693" ht="18.95" customHeight="1"/>
    <row r="694" ht="18.95" customHeight="1"/>
    <row r="695" ht="18.95" customHeight="1"/>
    <row r="696" ht="18.95" customHeight="1"/>
    <row r="697" ht="18.95" customHeight="1"/>
    <row r="698" ht="18.95" customHeight="1"/>
    <row r="699" ht="18.95" customHeight="1"/>
    <row r="700" ht="18.95" customHeight="1"/>
    <row r="701" ht="18.95" customHeight="1"/>
    <row r="702" ht="18.95" customHeight="1"/>
    <row r="703" ht="18.95" customHeight="1"/>
    <row r="704" ht="18.95" customHeight="1"/>
    <row r="705" ht="18.95" customHeight="1"/>
    <row r="706" ht="18.95" customHeight="1"/>
    <row r="707" ht="18.95" customHeight="1"/>
    <row r="708" ht="18.95" customHeight="1"/>
    <row r="709" ht="18.95" customHeight="1"/>
    <row r="710" ht="18.95" customHeight="1"/>
    <row r="711" ht="18.95" customHeight="1"/>
    <row r="712" ht="18.95" customHeight="1"/>
    <row r="713" ht="18.95" customHeight="1"/>
    <row r="714" ht="18.95" customHeight="1"/>
    <row r="715" ht="18.95" customHeight="1"/>
    <row r="716" ht="18.95" customHeight="1"/>
    <row r="717" ht="18.95" customHeight="1"/>
    <row r="718" ht="18.95" customHeight="1"/>
    <row r="719" ht="18.95" customHeight="1"/>
    <row r="720" ht="18.95" customHeight="1"/>
    <row r="721" ht="18.95" customHeight="1"/>
    <row r="722" ht="18.95" customHeight="1"/>
    <row r="723" ht="18.95" customHeight="1"/>
    <row r="724" ht="18.95" customHeight="1"/>
    <row r="725" ht="18.95" customHeight="1"/>
    <row r="726" ht="18.95" customHeight="1"/>
    <row r="727" ht="18.95" customHeight="1"/>
    <row r="728" ht="18.95" customHeight="1"/>
    <row r="729" ht="18.95" customHeight="1"/>
    <row r="730" ht="18.95" customHeight="1"/>
    <row r="731" ht="18.95" customHeight="1"/>
    <row r="732" ht="18.95" customHeight="1"/>
    <row r="733" ht="18.95" customHeight="1"/>
    <row r="734" ht="18.95" customHeight="1"/>
    <row r="735" ht="18.95" customHeight="1"/>
    <row r="736" ht="18.95" customHeight="1"/>
    <row r="737" ht="18.95" customHeight="1"/>
    <row r="738" ht="18.95" customHeight="1"/>
    <row r="739" ht="18.95" customHeight="1"/>
    <row r="740" ht="18.95" customHeight="1"/>
    <row r="741" ht="18.95" customHeight="1"/>
    <row r="742" ht="18.95" customHeight="1"/>
    <row r="743" ht="18.95" customHeight="1"/>
    <row r="744" ht="18.95" customHeight="1"/>
    <row r="745" ht="18.95" customHeight="1"/>
    <row r="746" ht="18.95" customHeight="1"/>
    <row r="747" ht="18.95" customHeight="1"/>
    <row r="748" ht="18.95" customHeight="1"/>
    <row r="749" ht="18.95" customHeight="1"/>
    <row r="750" ht="18.95" customHeight="1"/>
    <row r="751" ht="18.95" customHeight="1"/>
    <row r="752" ht="18.95" customHeight="1"/>
    <row r="753" ht="18.95" customHeight="1"/>
    <row r="754" ht="18.95" customHeight="1"/>
    <row r="755" ht="18.95" customHeight="1"/>
    <row r="756" ht="18.95" customHeight="1"/>
    <row r="757" ht="18.95" customHeight="1"/>
    <row r="758" ht="18.95" customHeight="1"/>
    <row r="759" ht="18.95" customHeight="1"/>
    <row r="760" ht="18.95" customHeight="1"/>
    <row r="761" ht="18.95" customHeight="1"/>
    <row r="762" ht="18.95" customHeight="1"/>
    <row r="763" ht="18.95" customHeight="1"/>
    <row r="764" ht="18.95" customHeight="1"/>
    <row r="765" ht="18.95" customHeight="1"/>
    <row r="766" ht="18.95" customHeight="1"/>
    <row r="767" ht="18.95" customHeight="1"/>
    <row r="768" ht="18.95" customHeight="1"/>
    <row r="769" ht="18.95" customHeight="1"/>
    <row r="770" ht="18.95" customHeight="1"/>
    <row r="771" ht="18.95" customHeight="1"/>
    <row r="772" ht="18.95" customHeight="1"/>
    <row r="773" ht="18.95" customHeight="1"/>
    <row r="774" ht="18.95" customHeight="1"/>
    <row r="775" ht="18.95" customHeight="1"/>
    <row r="776" ht="18.95" customHeight="1"/>
    <row r="777" ht="18.95" customHeight="1"/>
    <row r="778" ht="18.95" customHeight="1"/>
    <row r="779" ht="18.95" customHeight="1"/>
    <row r="780" ht="18.95" customHeight="1"/>
    <row r="781" ht="18.95" customHeight="1"/>
    <row r="782" ht="18.95" customHeight="1"/>
    <row r="783" ht="18.95" customHeight="1"/>
    <row r="784" ht="18.95" customHeight="1"/>
    <row r="785" ht="18.95" customHeight="1"/>
    <row r="786" ht="18.95" customHeight="1"/>
    <row r="787" ht="18.95" customHeight="1"/>
    <row r="788" ht="18.95" customHeight="1"/>
    <row r="789" ht="18.95" customHeight="1"/>
    <row r="790" ht="18.95" customHeight="1"/>
    <row r="791" ht="18.95" customHeight="1"/>
    <row r="792" ht="18.95" customHeight="1"/>
    <row r="793" ht="18.95" customHeight="1"/>
    <row r="794" ht="18.95" customHeight="1"/>
    <row r="795" ht="18.95" customHeight="1"/>
    <row r="796" ht="18.95" customHeight="1"/>
    <row r="797" ht="18.95" customHeight="1"/>
    <row r="798" ht="18.95" customHeight="1"/>
    <row r="799" ht="18.95" customHeight="1"/>
    <row r="800" ht="18.95" customHeight="1"/>
    <row r="801" ht="18.95" customHeight="1"/>
    <row r="802" ht="18.95" customHeight="1"/>
    <row r="803" ht="18.95" customHeight="1"/>
    <row r="804" ht="18.95" customHeight="1"/>
    <row r="805" ht="18.95" customHeight="1"/>
    <row r="806" ht="18.95" customHeight="1"/>
    <row r="807" ht="18.95" customHeight="1"/>
    <row r="808" ht="18.95" customHeight="1"/>
    <row r="809" ht="18.95" customHeight="1"/>
    <row r="810" ht="18.95" customHeight="1"/>
    <row r="811" ht="18.95" customHeight="1"/>
    <row r="812" ht="18.95" customHeight="1"/>
    <row r="813" ht="18.95" customHeight="1"/>
    <row r="814" ht="18.95" customHeight="1"/>
    <row r="815" ht="18.95" customHeight="1"/>
    <row r="816" ht="18.95" customHeight="1"/>
    <row r="817" ht="18.95" customHeight="1"/>
    <row r="818" ht="18.95" customHeight="1"/>
    <row r="819" ht="18.95" customHeight="1"/>
    <row r="820" ht="18.95" customHeight="1"/>
    <row r="821" ht="18.95" customHeight="1"/>
    <row r="822" ht="18.95" customHeight="1"/>
    <row r="823" ht="18.95" customHeight="1"/>
    <row r="824" ht="18.95" customHeight="1"/>
    <row r="825" ht="18.95" customHeight="1"/>
    <row r="826" ht="18.95" customHeight="1"/>
    <row r="827" ht="18.95" customHeight="1"/>
  </sheetData>
  <sheetProtection sheet="1" insertColumns="0" insertRows="0" deleteColumns="0" deleteRows="0" sort="0" autoFilter="0"/>
  <dataConsolidate/>
  <mergeCells count="5">
    <mergeCell ref="D1:J2"/>
    <mergeCell ref="D3:J4"/>
    <mergeCell ref="L6:P6"/>
    <mergeCell ref="G6:K6"/>
    <mergeCell ref="K1:Q2"/>
  </mergeCells>
  <dataValidations count="5">
    <dataValidation type="list" allowBlank="1" showInputMessage="1" showErrorMessage="1" sqref="J151:J1048576" xr:uid="{1B50E233-2AFD-EF4F-A444-C040E16D7B92}">
      <formula1>"1. Doctorado,2. Maestría,3. Especialización,4. Profesional Universitario,5. Tecnólogo,6. Técnico Profesional"</formula1>
    </dataValidation>
    <dataValidation type="textLength" operator="equal" allowBlank="1" showInputMessage="1" showErrorMessage="1" errorTitle="Si aplica, escriba X" sqref="L8:N150" xr:uid="{6BCE2EDC-92A6-964F-9012-66B4925442F5}">
      <formula1>1</formula1>
    </dataValidation>
    <dataValidation type="list" allowBlank="1" showInputMessage="1" showErrorMessage="1" sqref="F8:F150" xr:uid="{DEC72E0D-5ED0-A74F-BBDB-8856CDE671B6}">
      <formula1>"No acreditable, Acreditable / acreditado"</formula1>
    </dataValidation>
    <dataValidation type="list" allowBlank="1" showInputMessage="1" showErrorMessage="1" sqref="G8:G150" xr:uid="{889D1E60-7C3C-7E45-B7D9-A8EBE4BC79C1}">
      <formula1>"Registro Calificado,RCU (Registro Calificado Único),Acreditación de alta calidad"</formula1>
    </dataValidation>
    <dataValidation type="list" allowBlank="1" showInputMessage="1" showErrorMessage="1" sqref="K8:K150" xr:uid="{C7270ECE-B073-1E42-AEA8-57B7AD83B6BE}">
      <formula1>"4,7,6,8,10"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E916A4-6CC6-9246-9CED-58B3DA3AD208}">
          <x14:formula1>
            <xm:f>Menú!$D$24:$D$27</xm:f>
          </x14:formula1>
          <xm:sqref>E8:E150</xm:sqref>
        </x14:dataValidation>
        <x14:dataValidation type="list" allowBlank="1" showInputMessage="1" showErrorMessage="1" xr:uid="{002DFC89-A6B4-1C45-A024-1A6E78ADFD8F}">
          <x14:formula1>
            <xm:f>Menú!$F$2:$F$8</xm:f>
          </x14:formula1>
          <xm:sqref>J8:J150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A25A-D26C-0A44-B34E-1475F256991D}">
  <dimension ref="A1:F35"/>
  <sheetViews>
    <sheetView zoomScale="220" zoomScaleNormal="220" workbookViewId="0"/>
  </sheetViews>
  <sheetFormatPr baseColWidth="10" defaultColWidth="10.85546875" defaultRowHeight="15"/>
  <cols>
    <col min="1" max="1" width="23.85546875" style="3" customWidth="1"/>
    <col min="2" max="2" width="30.7109375" style="3" customWidth="1"/>
    <col min="3" max="3" width="24.7109375" style="3" customWidth="1"/>
    <col min="4" max="4" width="17.140625" style="3" customWidth="1"/>
    <col min="5" max="6" width="30.28515625" style="3" bestFit="1" customWidth="1"/>
    <col min="7" max="16384" width="10.85546875" style="3"/>
  </cols>
  <sheetData>
    <row r="1" spans="1:6">
      <c r="A1" s="8" t="s">
        <v>298</v>
      </c>
      <c r="B1" s="8" t="s">
        <v>79</v>
      </c>
      <c r="C1" s="8" t="s">
        <v>84</v>
      </c>
      <c r="D1" s="8" t="s">
        <v>52</v>
      </c>
      <c r="E1" s="8" t="s">
        <v>53</v>
      </c>
      <c r="F1" s="8" t="s">
        <v>299</v>
      </c>
    </row>
    <row r="2" spans="1:6">
      <c r="A2" s="3" t="s">
        <v>54</v>
      </c>
      <c r="B2" s="3" t="s">
        <v>80</v>
      </c>
      <c r="C2" s="3" t="s">
        <v>118</v>
      </c>
      <c r="D2" s="3" t="s">
        <v>85</v>
      </c>
      <c r="E2" s="3" t="s">
        <v>58</v>
      </c>
      <c r="F2" s="3" t="s">
        <v>54</v>
      </c>
    </row>
    <row r="3" spans="1:6">
      <c r="A3" s="3" t="s">
        <v>55</v>
      </c>
      <c r="B3" s="3" t="s">
        <v>81</v>
      </c>
      <c r="C3" s="3" t="s">
        <v>119</v>
      </c>
      <c r="D3" s="3" t="s">
        <v>57</v>
      </c>
      <c r="E3" s="3" t="s">
        <v>87</v>
      </c>
      <c r="F3" s="3" t="s">
        <v>55</v>
      </c>
    </row>
    <row r="4" spans="1:6">
      <c r="A4" s="3" t="s">
        <v>258</v>
      </c>
      <c r="B4" s="3" t="s">
        <v>82</v>
      </c>
      <c r="C4" s="3" t="s">
        <v>120</v>
      </c>
      <c r="D4" s="3" t="s">
        <v>86</v>
      </c>
      <c r="E4" s="3" t="s">
        <v>265</v>
      </c>
      <c r="F4" s="3" t="s">
        <v>300</v>
      </c>
    </row>
    <row r="5" spans="1:6">
      <c r="A5" s="3" t="s">
        <v>259</v>
      </c>
      <c r="B5" s="3" t="s">
        <v>83</v>
      </c>
      <c r="C5" s="3" t="s">
        <v>121</v>
      </c>
      <c r="E5" s="3" t="s">
        <v>266</v>
      </c>
      <c r="F5" s="3" t="s">
        <v>301</v>
      </c>
    </row>
    <row r="6" spans="1:6">
      <c r="A6" s="3" t="s">
        <v>260</v>
      </c>
      <c r="C6" s="3" t="s">
        <v>202</v>
      </c>
      <c r="F6" s="3" t="s">
        <v>302</v>
      </c>
    </row>
    <row r="7" spans="1:6">
      <c r="A7" s="3" t="s">
        <v>261</v>
      </c>
      <c r="C7" s="3" t="s">
        <v>203</v>
      </c>
      <c r="F7" s="3" t="s">
        <v>303</v>
      </c>
    </row>
    <row r="8" spans="1:6">
      <c r="A8" s="3" t="s">
        <v>262</v>
      </c>
      <c r="F8" s="3" t="s">
        <v>304</v>
      </c>
    </row>
    <row r="9" spans="1:6">
      <c r="A9" s="3" t="s">
        <v>263</v>
      </c>
    </row>
    <row r="10" spans="1:6">
      <c r="A10" s="3" t="s">
        <v>264</v>
      </c>
    </row>
    <row r="11" spans="1:6">
      <c r="A11" s="11"/>
      <c r="B11" s="11"/>
    </row>
    <row r="12" spans="1:6">
      <c r="A12" s="11"/>
      <c r="B12" s="11"/>
    </row>
    <row r="13" spans="1:6" ht="30">
      <c r="A13" s="53" t="s">
        <v>61</v>
      </c>
      <c r="B13" s="53" t="s">
        <v>73</v>
      </c>
      <c r="C13" s="53" t="s">
        <v>71</v>
      </c>
      <c r="D13" s="53" t="s">
        <v>76</v>
      </c>
      <c r="E13" s="53" t="s">
        <v>97</v>
      </c>
      <c r="F13" s="53" t="s">
        <v>111</v>
      </c>
    </row>
    <row r="14" spans="1:6">
      <c r="A14" s="3" t="s">
        <v>88</v>
      </c>
      <c r="B14" s="54" t="s">
        <v>93</v>
      </c>
      <c r="C14" s="3" t="s">
        <v>75</v>
      </c>
      <c r="D14" s="3" t="s">
        <v>102</v>
      </c>
      <c r="E14" s="3" t="s">
        <v>105</v>
      </c>
      <c r="F14" s="3" t="s">
        <v>109</v>
      </c>
    </row>
    <row r="15" spans="1:6">
      <c r="A15" s="3" t="s">
        <v>74</v>
      </c>
      <c r="B15" s="11" t="s">
        <v>94</v>
      </c>
      <c r="C15" s="3" t="s">
        <v>98</v>
      </c>
      <c r="D15" s="3" t="s">
        <v>103</v>
      </c>
      <c r="E15" s="3" t="s">
        <v>106</v>
      </c>
      <c r="F15" s="3" t="s">
        <v>318</v>
      </c>
    </row>
    <row r="16" spans="1:6">
      <c r="A16" s="3" t="s">
        <v>89</v>
      </c>
      <c r="B16" s="3" t="s">
        <v>95</v>
      </c>
      <c r="C16" s="3" t="s">
        <v>99</v>
      </c>
      <c r="D16" s="3" t="s">
        <v>104</v>
      </c>
      <c r="E16" s="3" t="s">
        <v>72</v>
      </c>
      <c r="F16" s="3" t="s">
        <v>110</v>
      </c>
    </row>
    <row r="17" spans="1:6">
      <c r="A17" s="3" t="s">
        <v>90</v>
      </c>
      <c r="B17" s="3" t="s">
        <v>96</v>
      </c>
      <c r="C17" s="3" t="s">
        <v>100</v>
      </c>
      <c r="D17" s="3" t="s">
        <v>224</v>
      </c>
      <c r="E17" s="3" t="s">
        <v>107</v>
      </c>
      <c r="F17" s="3" t="s">
        <v>228</v>
      </c>
    </row>
    <row r="18" spans="1:6">
      <c r="A18" s="3" t="s">
        <v>92</v>
      </c>
      <c r="C18" s="3" t="s">
        <v>101</v>
      </c>
      <c r="D18" s="3" t="s">
        <v>225</v>
      </c>
      <c r="E18" s="3" t="s">
        <v>108</v>
      </c>
      <c r="F18" s="3" t="s">
        <v>229</v>
      </c>
    </row>
    <row r="19" spans="1:6">
      <c r="A19" s="3" t="s">
        <v>91</v>
      </c>
      <c r="E19" s="3" t="s">
        <v>227</v>
      </c>
      <c r="F19" s="3" t="s">
        <v>230</v>
      </c>
    </row>
    <row r="20" spans="1:6">
      <c r="E20" s="3" t="s">
        <v>226</v>
      </c>
      <c r="F20" s="3" t="s">
        <v>231</v>
      </c>
    </row>
    <row r="21" spans="1:6">
      <c r="E21" s="3" t="s">
        <v>233</v>
      </c>
      <c r="F21" s="3" t="s">
        <v>232</v>
      </c>
    </row>
    <row r="22" spans="1:6">
      <c r="F22" s="3" t="s">
        <v>234</v>
      </c>
    </row>
    <row r="23" spans="1:6">
      <c r="A23" s="8" t="s">
        <v>138</v>
      </c>
      <c r="B23" s="8" t="s">
        <v>144</v>
      </c>
      <c r="C23" s="8" t="s">
        <v>154</v>
      </c>
      <c r="D23" s="8" t="s">
        <v>291</v>
      </c>
      <c r="E23" s="8"/>
    </row>
    <row r="24" spans="1:6">
      <c r="A24" s="3" t="s">
        <v>141</v>
      </c>
      <c r="B24" s="3" t="s">
        <v>145</v>
      </c>
      <c r="C24" s="3" t="s">
        <v>155</v>
      </c>
      <c r="D24" s="3" t="s">
        <v>292</v>
      </c>
    </row>
    <row r="25" spans="1:6">
      <c r="A25" s="3" t="s">
        <v>139</v>
      </c>
      <c r="B25" s="3" t="s">
        <v>146</v>
      </c>
      <c r="C25" s="3" t="s">
        <v>156</v>
      </c>
      <c r="D25" s="3" t="s">
        <v>293</v>
      </c>
    </row>
    <row r="26" spans="1:6">
      <c r="A26" s="3" t="s">
        <v>140</v>
      </c>
      <c r="B26" s="3" t="s">
        <v>168</v>
      </c>
      <c r="C26" s="3" t="s">
        <v>157</v>
      </c>
      <c r="D26" s="3" t="s">
        <v>294</v>
      </c>
    </row>
    <row r="27" spans="1:6">
      <c r="B27" s="3" t="s">
        <v>147</v>
      </c>
      <c r="C27" s="3" t="s">
        <v>158</v>
      </c>
      <c r="D27" s="3" t="s">
        <v>295</v>
      </c>
    </row>
    <row r="28" spans="1:6">
      <c r="B28" s="3" t="s">
        <v>148</v>
      </c>
      <c r="C28" s="3" t="s">
        <v>159</v>
      </c>
    </row>
    <row r="29" spans="1:6">
      <c r="B29" s="3" t="s">
        <v>149</v>
      </c>
      <c r="C29" s="3" t="s">
        <v>160</v>
      </c>
    </row>
    <row r="30" spans="1:6">
      <c r="B30" s="3" t="s">
        <v>239</v>
      </c>
    </row>
    <row r="31" spans="1:6">
      <c r="B31" s="3" t="s">
        <v>150</v>
      </c>
    </row>
    <row r="32" spans="1:6">
      <c r="B32" s="3" t="s">
        <v>237</v>
      </c>
    </row>
    <row r="33" spans="2:2">
      <c r="B33" s="3" t="s">
        <v>238</v>
      </c>
    </row>
    <row r="34" spans="2:2">
      <c r="B34" s="3" t="s">
        <v>151</v>
      </c>
    </row>
    <row r="35" spans="2:2">
      <c r="B35" s="3" t="s">
        <v>152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21"/>
  <sheetViews>
    <sheetView showGridLines="0" zoomScale="170" zoomScaleNormal="170" workbookViewId="0">
      <selection activeCell="D8" sqref="D8:I8"/>
    </sheetView>
  </sheetViews>
  <sheetFormatPr baseColWidth="10" defaultColWidth="12.140625" defaultRowHeight="15"/>
  <cols>
    <col min="1" max="1" width="1.28515625" style="14" customWidth="1"/>
    <col min="2" max="2" width="6.140625" style="14" customWidth="1"/>
    <col min="3" max="3" width="10.28515625" style="14" customWidth="1"/>
    <col min="4" max="5" width="7.85546875" style="14" customWidth="1"/>
    <col min="6" max="6" width="9.140625" style="16" customWidth="1"/>
    <col min="7" max="7" width="7.42578125" style="14" customWidth="1"/>
    <col min="8" max="8" width="10.140625" style="14" customWidth="1"/>
    <col min="9" max="9" width="8.85546875" style="14" customWidth="1"/>
    <col min="10" max="10" width="9.140625" style="14" customWidth="1"/>
    <col min="11" max="13" width="1" style="14" customWidth="1"/>
    <col min="14" max="14" width="6.85546875" style="14" customWidth="1"/>
    <col min="15" max="15" width="9.85546875" style="14" customWidth="1"/>
    <col min="16" max="17" width="8.28515625" style="14" customWidth="1"/>
    <col min="18" max="18" width="9.85546875" style="14" customWidth="1"/>
    <col min="19" max="19" width="6.7109375" style="14" customWidth="1"/>
    <col min="20" max="20" width="10.140625" style="14" customWidth="1"/>
    <col min="21" max="21" width="8.85546875" style="14" customWidth="1"/>
    <col min="22" max="22" width="17.140625" style="14" customWidth="1"/>
    <col min="23" max="23" width="12.140625" style="14"/>
    <col min="24" max="24" width="17" style="14" customWidth="1"/>
    <col min="25" max="16384" width="12.140625" style="14"/>
  </cols>
  <sheetData>
    <row r="1" spans="1:24" ht="18" customHeight="1">
      <c r="A1" s="1"/>
      <c r="B1" s="148"/>
      <c r="C1" s="148"/>
      <c r="D1" s="148"/>
      <c r="E1" s="185" t="s">
        <v>177</v>
      </c>
      <c r="F1" s="185"/>
      <c r="G1" s="185"/>
      <c r="H1" s="185"/>
      <c r="I1" s="185"/>
      <c r="J1" s="185"/>
      <c r="L1" s="188" t="s">
        <v>243</v>
      </c>
      <c r="M1" s="188"/>
      <c r="N1" s="188"/>
      <c r="O1" s="188"/>
      <c r="P1" s="188"/>
      <c r="Q1" s="188"/>
      <c r="R1" s="188"/>
      <c r="S1" s="188"/>
      <c r="T1" s="188"/>
      <c r="U1" s="188"/>
    </row>
    <row r="2" spans="1:24" ht="18" customHeight="1">
      <c r="A2" s="1"/>
      <c r="B2" s="148"/>
      <c r="C2" s="148"/>
      <c r="D2" s="148"/>
      <c r="E2" s="185"/>
      <c r="F2" s="185"/>
      <c r="G2" s="185"/>
      <c r="H2" s="185"/>
      <c r="I2" s="185"/>
      <c r="J2" s="185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4" ht="18" customHeight="1">
      <c r="A3" s="1"/>
      <c r="B3" s="148"/>
      <c r="C3" s="148"/>
      <c r="D3" s="148"/>
      <c r="E3" s="186" t="s">
        <v>208</v>
      </c>
      <c r="F3" s="186"/>
      <c r="G3" s="186"/>
      <c r="H3" s="186"/>
      <c r="I3" s="186"/>
      <c r="J3" s="186"/>
      <c r="L3" s="188" t="s">
        <v>179</v>
      </c>
      <c r="M3" s="188"/>
      <c r="N3" s="188"/>
      <c r="O3" s="188"/>
      <c r="P3" s="188"/>
      <c r="Q3" s="188"/>
      <c r="R3" s="188"/>
      <c r="S3" s="188"/>
      <c r="T3" s="188"/>
      <c r="U3" s="188"/>
    </row>
    <row r="4" spans="1:24" ht="18" customHeight="1">
      <c r="A4" s="4"/>
      <c r="B4" s="148"/>
      <c r="C4" s="148"/>
      <c r="D4" s="148"/>
      <c r="E4" s="186"/>
      <c r="F4" s="186"/>
      <c r="G4" s="186"/>
      <c r="H4" s="186"/>
      <c r="I4" s="186"/>
      <c r="J4" s="186"/>
      <c r="L4" s="188"/>
      <c r="M4" s="188"/>
      <c r="N4" s="188"/>
      <c r="O4" s="188"/>
      <c r="P4" s="188"/>
      <c r="Q4" s="188"/>
      <c r="R4" s="188"/>
      <c r="S4" s="188"/>
      <c r="T4" s="188"/>
      <c r="U4" s="188"/>
    </row>
    <row r="5" spans="1:24" ht="6" customHeight="1">
      <c r="B5" s="15"/>
      <c r="N5" s="64"/>
      <c r="O5" s="64"/>
      <c r="P5" s="64"/>
      <c r="Q5" s="64"/>
      <c r="R5" s="64"/>
    </row>
    <row r="6" spans="1:24" ht="18.95" customHeight="1">
      <c r="B6" s="187" t="s">
        <v>244</v>
      </c>
      <c r="C6" s="187"/>
      <c r="D6" s="187"/>
      <c r="E6" s="187"/>
      <c r="F6" s="187"/>
      <c r="G6" s="187"/>
      <c r="H6" s="187"/>
      <c r="I6" s="187"/>
      <c r="J6" s="187"/>
      <c r="L6" s="92"/>
      <c r="N6" s="187" t="s">
        <v>245</v>
      </c>
      <c r="O6" s="187"/>
      <c r="P6" s="187"/>
      <c r="Q6" s="187"/>
      <c r="R6" s="187"/>
      <c r="S6" s="187"/>
      <c r="T6" s="187"/>
      <c r="U6" s="187"/>
      <c r="V6" s="187"/>
      <c r="W6" s="187"/>
      <c r="X6" s="187"/>
    </row>
    <row r="7" spans="1:24" ht="6" customHeight="1">
      <c r="B7" s="15"/>
      <c r="L7" s="92"/>
      <c r="N7" s="15"/>
      <c r="R7" s="16"/>
    </row>
    <row r="8" spans="1:24" ht="18.95" customHeight="1">
      <c r="B8" s="181" t="s">
        <v>246</v>
      </c>
      <c r="C8" s="182"/>
      <c r="D8" s="183"/>
      <c r="E8" s="183"/>
      <c r="F8" s="183"/>
      <c r="G8" s="183"/>
      <c r="H8" s="183"/>
      <c r="I8" s="183"/>
      <c r="J8" s="184" t="s">
        <v>248</v>
      </c>
      <c r="L8" s="92"/>
      <c r="N8" s="181" t="s">
        <v>246</v>
      </c>
      <c r="O8" s="182"/>
      <c r="P8" s="183"/>
      <c r="Q8" s="183"/>
      <c r="R8" s="183"/>
      <c r="S8" s="183"/>
      <c r="T8" s="183"/>
      <c r="U8" s="183"/>
      <c r="V8" s="184" t="s">
        <v>315</v>
      </c>
      <c r="W8" s="184" t="s">
        <v>247</v>
      </c>
      <c r="X8" s="184" t="s">
        <v>316</v>
      </c>
    </row>
    <row r="9" spans="1:24" s="17" customFormat="1" ht="18.95" customHeight="1">
      <c r="B9" s="184" t="s">
        <v>18</v>
      </c>
      <c r="C9" s="184" t="s">
        <v>3</v>
      </c>
      <c r="D9" s="184" t="s">
        <v>30</v>
      </c>
      <c r="E9" s="184" t="s">
        <v>32</v>
      </c>
      <c r="F9" s="184" t="s">
        <v>4</v>
      </c>
      <c r="G9" s="184" t="s">
        <v>33</v>
      </c>
      <c r="H9" s="178"/>
      <c r="I9" s="184" t="s">
        <v>5</v>
      </c>
      <c r="J9" s="184"/>
      <c r="L9" s="93"/>
      <c r="N9" s="184" t="s">
        <v>18</v>
      </c>
      <c r="O9" s="184" t="s">
        <v>3</v>
      </c>
      <c r="P9" s="184" t="s">
        <v>30</v>
      </c>
      <c r="Q9" s="184" t="s">
        <v>32</v>
      </c>
      <c r="R9" s="184" t="s">
        <v>4</v>
      </c>
      <c r="S9" s="184" t="s">
        <v>33</v>
      </c>
      <c r="T9" s="178"/>
      <c r="U9" s="184" t="s">
        <v>5</v>
      </c>
      <c r="V9" s="184"/>
      <c r="W9" s="184"/>
      <c r="X9" s="184"/>
    </row>
    <row r="10" spans="1:24" s="17" customFormat="1" ht="18.95" customHeight="1">
      <c r="B10" s="178"/>
      <c r="C10" s="178"/>
      <c r="D10" s="178"/>
      <c r="E10" s="178"/>
      <c r="F10" s="178"/>
      <c r="G10" s="23" t="s">
        <v>22</v>
      </c>
      <c r="H10" s="23" t="s">
        <v>31</v>
      </c>
      <c r="I10" s="178"/>
      <c r="J10" s="184"/>
      <c r="L10" s="93"/>
      <c r="N10" s="178"/>
      <c r="O10" s="178"/>
      <c r="P10" s="178"/>
      <c r="Q10" s="178"/>
      <c r="R10" s="178"/>
      <c r="S10" s="23" t="s">
        <v>22</v>
      </c>
      <c r="T10" s="23" t="s">
        <v>31</v>
      </c>
      <c r="U10" s="178"/>
      <c r="V10" s="184"/>
      <c r="W10" s="184"/>
      <c r="X10" s="184"/>
    </row>
    <row r="11" spans="1:24" s="17" customFormat="1" ht="18.95" customHeight="1">
      <c r="B11" s="179">
        <v>2020</v>
      </c>
      <c r="C11" s="20" t="s">
        <v>6</v>
      </c>
      <c r="D11" s="47"/>
      <c r="E11" s="47"/>
      <c r="F11" s="21">
        <f>IFERROR(D11/E11,0)</f>
        <v>0</v>
      </c>
      <c r="G11" s="47"/>
      <c r="H11" s="47"/>
      <c r="I11" s="21">
        <f>IFERROR(H11/E11,0)</f>
        <v>0</v>
      </c>
      <c r="J11" s="47"/>
      <c r="L11" s="93"/>
      <c r="N11" s="179">
        <v>2020</v>
      </c>
      <c r="O11" s="20" t="s">
        <v>6</v>
      </c>
      <c r="P11" s="47"/>
      <c r="Q11" s="47"/>
      <c r="R11" s="21">
        <f>IFERROR(P11/Q11,0)</f>
        <v>0</v>
      </c>
      <c r="S11" s="47"/>
      <c r="T11" s="47"/>
      <c r="U11" s="21">
        <f>IFERROR(T11/Q11,0)</f>
        <v>0</v>
      </c>
      <c r="V11" s="47"/>
      <c r="W11" s="47"/>
      <c r="X11" s="47"/>
    </row>
    <row r="12" spans="1:24" s="17" customFormat="1" ht="18.95" customHeight="1">
      <c r="B12" s="180"/>
      <c r="C12" s="20" t="s">
        <v>7</v>
      </c>
      <c r="D12" s="47"/>
      <c r="E12" s="47"/>
      <c r="F12" s="21">
        <f t="shared" ref="F12:F22" si="0">IFERROR(D12/E12,0)</f>
        <v>0</v>
      </c>
      <c r="G12" s="47"/>
      <c r="H12" s="47"/>
      <c r="I12" s="21">
        <f t="shared" ref="I12:I22" si="1">IFERROR(H12/E12,0)</f>
        <v>0</v>
      </c>
      <c r="J12" s="47"/>
      <c r="L12" s="93"/>
      <c r="N12" s="180"/>
      <c r="O12" s="20" t="s">
        <v>7</v>
      </c>
      <c r="P12" s="47"/>
      <c r="Q12" s="47"/>
      <c r="R12" s="21">
        <f t="shared" ref="R12:R22" si="2">IFERROR(P12/Q12,0)</f>
        <v>0</v>
      </c>
      <c r="S12" s="47"/>
      <c r="T12" s="47"/>
      <c r="U12" s="21">
        <f t="shared" ref="U12:U22" si="3">IFERROR(T12/Q12,0)</f>
        <v>0</v>
      </c>
      <c r="V12" s="47"/>
      <c r="W12" s="47"/>
      <c r="X12" s="47"/>
    </row>
    <row r="13" spans="1:24" s="17" customFormat="1" ht="18.95" customHeight="1">
      <c r="B13" s="179">
        <v>2021</v>
      </c>
      <c r="C13" s="20" t="s">
        <v>6</v>
      </c>
      <c r="D13" s="47"/>
      <c r="E13" s="47"/>
      <c r="F13" s="21">
        <f t="shared" si="0"/>
        <v>0</v>
      </c>
      <c r="G13" s="47"/>
      <c r="H13" s="47"/>
      <c r="I13" s="21">
        <f t="shared" si="1"/>
        <v>0</v>
      </c>
      <c r="J13" s="47"/>
      <c r="L13" s="93"/>
      <c r="N13" s="179">
        <v>2021</v>
      </c>
      <c r="O13" s="20" t="s">
        <v>6</v>
      </c>
      <c r="P13" s="47"/>
      <c r="Q13" s="47"/>
      <c r="R13" s="21">
        <f t="shared" si="2"/>
        <v>0</v>
      </c>
      <c r="S13" s="47"/>
      <c r="T13" s="47"/>
      <c r="U13" s="21">
        <f t="shared" si="3"/>
        <v>0</v>
      </c>
      <c r="V13" s="47"/>
      <c r="W13" s="47"/>
      <c r="X13" s="47"/>
    </row>
    <row r="14" spans="1:24" s="17" customFormat="1" ht="18.95" customHeight="1">
      <c r="B14" s="180"/>
      <c r="C14" s="20" t="s">
        <v>7</v>
      </c>
      <c r="D14" s="47"/>
      <c r="E14" s="47"/>
      <c r="F14" s="21">
        <f t="shared" si="0"/>
        <v>0</v>
      </c>
      <c r="G14" s="47"/>
      <c r="H14" s="47"/>
      <c r="I14" s="21">
        <f t="shared" si="1"/>
        <v>0</v>
      </c>
      <c r="J14" s="47"/>
      <c r="L14" s="93"/>
      <c r="N14" s="180"/>
      <c r="O14" s="20" t="s">
        <v>7</v>
      </c>
      <c r="P14" s="47"/>
      <c r="Q14" s="47"/>
      <c r="R14" s="21">
        <f t="shared" si="2"/>
        <v>0</v>
      </c>
      <c r="S14" s="47"/>
      <c r="T14" s="47"/>
      <c r="U14" s="21">
        <f t="shared" si="3"/>
        <v>0</v>
      </c>
      <c r="V14" s="47"/>
      <c r="W14" s="47"/>
      <c r="X14" s="47"/>
    </row>
    <row r="15" spans="1:24" s="17" customFormat="1" ht="18.95" customHeight="1">
      <c r="B15" s="179">
        <v>2022</v>
      </c>
      <c r="C15" s="20" t="s">
        <v>6</v>
      </c>
      <c r="D15" s="47"/>
      <c r="E15" s="47"/>
      <c r="F15" s="21">
        <f t="shared" si="0"/>
        <v>0</v>
      </c>
      <c r="G15" s="47"/>
      <c r="H15" s="47"/>
      <c r="I15" s="21">
        <f t="shared" si="1"/>
        <v>0</v>
      </c>
      <c r="J15" s="47"/>
      <c r="L15" s="93"/>
      <c r="N15" s="179">
        <v>2022</v>
      </c>
      <c r="O15" s="20" t="s">
        <v>6</v>
      </c>
      <c r="P15" s="47"/>
      <c r="Q15" s="47"/>
      <c r="R15" s="21">
        <f t="shared" si="2"/>
        <v>0</v>
      </c>
      <c r="S15" s="47"/>
      <c r="T15" s="47"/>
      <c r="U15" s="21">
        <f t="shared" si="3"/>
        <v>0</v>
      </c>
      <c r="V15" s="47"/>
      <c r="W15" s="47"/>
      <c r="X15" s="47"/>
    </row>
    <row r="16" spans="1:24" s="17" customFormat="1" ht="18.95" customHeight="1">
      <c r="B16" s="180"/>
      <c r="C16" s="20" t="s">
        <v>7</v>
      </c>
      <c r="D16" s="47"/>
      <c r="E16" s="47"/>
      <c r="F16" s="21">
        <f t="shared" si="0"/>
        <v>0</v>
      </c>
      <c r="G16" s="47"/>
      <c r="H16" s="47"/>
      <c r="I16" s="21">
        <f t="shared" si="1"/>
        <v>0</v>
      </c>
      <c r="J16" s="47"/>
      <c r="L16" s="93"/>
      <c r="N16" s="180"/>
      <c r="O16" s="20" t="s">
        <v>7</v>
      </c>
      <c r="P16" s="47"/>
      <c r="Q16" s="47"/>
      <c r="R16" s="21">
        <f t="shared" si="2"/>
        <v>0</v>
      </c>
      <c r="S16" s="47"/>
      <c r="T16" s="47"/>
      <c r="U16" s="21">
        <f t="shared" si="3"/>
        <v>0</v>
      </c>
      <c r="V16" s="47"/>
      <c r="W16" s="47"/>
      <c r="X16" s="47"/>
    </row>
    <row r="17" spans="2:24" s="17" customFormat="1" ht="18.95" customHeight="1">
      <c r="B17" s="179">
        <v>2023</v>
      </c>
      <c r="C17" s="20" t="s">
        <v>6</v>
      </c>
      <c r="D17" s="47"/>
      <c r="E17" s="47"/>
      <c r="F17" s="21">
        <f t="shared" si="0"/>
        <v>0</v>
      </c>
      <c r="G17" s="47"/>
      <c r="H17" s="47"/>
      <c r="I17" s="21">
        <f t="shared" si="1"/>
        <v>0</v>
      </c>
      <c r="J17" s="47"/>
      <c r="L17" s="93"/>
      <c r="N17" s="179">
        <v>2023</v>
      </c>
      <c r="O17" s="20" t="s">
        <v>6</v>
      </c>
      <c r="P17" s="47"/>
      <c r="Q17" s="47"/>
      <c r="R17" s="21">
        <f t="shared" si="2"/>
        <v>0</v>
      </c>
      <c r="S17" s="47"/>
      <c r="T17" s="47"/>
      <c r="U17" s="21">
        <f t="shared" si="3"/>
        <v>0</v>
      </c>
      <c r="V17" s="47"/>
      <c r="W17" s="47"/>
      <c r="X17" s="47"/>
    </row>
    <row r="18" spans="2:24" s="17" customFormat="1" ht="18.95" customHeight="1">
      <c r="B18" s="180"/>
      <c r="C18" s="20" t="s">
        <v>7</v>
      </c>
      <c r="D18" s="47"/>
      <c r="E18" s="47"/>
      <c r="F18" s="21">
        <f t="shared" si="0"/>
        <v>0</v>
      </c>
      <c r="G18" s="47"/>
      <c r="H18" s="47"/>
      <c r="I18" s="21">
        <f t="shared" si="1"/>
        <v>0</v>
      </c>
      <c r="J18" s="47"/>
      <c r="L18" s="93"/>
      <c r="N18" s="180"/>
      <c r="O18" s="20" t="s">
        <v>7</v>
      </c>
      <c r="P18" s="47"/>
      <c r="Q18" s="47"/>
      <c r="R18" s="21">
        <f t="shared" si="2"/>
        <v>0</v>
      </c>
      <c r="S18" s="47"/>
      <c r="T18" s="47"/>
      <c r="U18" s="21">
        <f t="shared" si="3"/>
        <v>0</v>
      </c>
      <c r="V18" s="47"/>
      <c r="W18" s="47"/>
      <c r="X18" s="47"/>
    </row>
    <row r="19" spans="2:24" s="17" customFormat="1" ht="18.95" customHeight="1">
      <c r="B19" s="179">
        <v>2024</v>
      </c>
      <c r="C19" s="20" t="s">
        <v>6</v>
      </c>
      <c r="D19" s="47"/>
      <c r="E19" s="47"/>
      <c r="F19" s="21">
        <f t="shared" si="0"/>
        <v>0</v>
      </c>
      <c r="G19" s="47"/>
      <c r="H19" s="47"/>
      <c r="I19" s="21">
        <f t="shared" si="1"/>
        <v>0</v>
      </c>
      <c r="J19" s="47"/>
      <c r="L19" s="93"/>
      <c r="N19" s="179">
        <v>2024</v>
      </c>
      <c r="O19" s="20" t="s">
        <v>6</v>
      </c>
      <c r="P19" s="47"/>
      <c r="Q19" s="47"/>
      <c r="R19" s="21">
        <f t="shared" si="2"/>
        <v>0</v>
      </c>
      <c r="S19" s="47"/>
      <c r="T19" s="47"/>
      <c r="U19" s="21">
        <f t="shared" si="3"/>
        <v>0</v>
      </c>
      <c r="V19" s="47"/>
      <c r="W19" s="47"/>
      <c r="X19" s="47"/>
    </row>
    <row r="20" spans="2:24" s="17" customFormat="1" ht="18.95" customHeight="1">
      <c r="B20" s="180"/>
      <c r="C20" s="20" t="s">
        <v>7</v>
      </c>
      <c r="D20" s="47"/>
      <c r="E20" s="47"/>
      <c r="F20" s="21">
        <f t="shared" si="0"/>
        <v>0</v>
      </c>
      <c r="G20" s="47"/>
      <c r="H20" s="47"/>
      <c r="I20" s="21">
        <f t="shared" si="1"/>
        <v>0</v>
      </c>
      <c r="J20" s="47"/>
      <c r="L20" s="93"/>
      <c r="N20" s="180"/>
      <c r="O20" s="20" t="s">
        <v>7</v>
      </c>
      <c r="P20" s="47"/>
      <c r="Q20" s="47"/>
      <c r="R20" s="21">
        <f t="shared" si="2"/>
        <v>0</v>
      </c>
      <c r="S20" s="47"/>
      <c r="T20" s="47"/>
      <c r="U20" s="21">
        <f t="shared" si="3"/>
        <v>0</v>
      </c>
      <c r="V20" s="47"/>
      <c r="W20" s="47"/>
      <c r="X20" s="47"/>
    </row>
    <row r="21" spans="2:24" s="17" customFormat="1" ht="18.95" customHeight="1">
      <c r="B21" s="179">
        <v>2025</v>
      </c>
      <c r="C21" s="20" t="s">
        <v>6</v>
      </c>
      <c r="D21" s="47"/>
      <c r="E21" s="47"/>
      <c r="F21" s="21">
        <f t="shared" si="0"/>
        <v>0</v>
      </c>
      <c r="G21" s="47"/>
      <c r="H21" s="47"/>
      <c r="I21" s="21">
        <f t="shared" si="1"/>
        <v>0</v>
      </c>
      <c r="J21" s="47"/>
      <c r="L21" s="93"/>
      <c r="N21" s="179">
        <v>2025</v>
      </c>
      <c r="O21" s="20" t="s">
        <v>6</v>
      </c>
      <c r="P21" s="47"/>
      <c r="Q21" s="47"/>
      <c r="R21" s="21">
        <f t="shared" si="2"/>
        <v>0</v>
      </c>
      <c r="S21" s="47"/>
      <c r="T21" s="47"/>
      <c r="U21" s="21">
        <f t="shared" si="3"/>
        <v>0</v>
      </c>
      <c r="V21" s="47"/>
      <c r="W21" s="47"/>
      <c r="X21" s="47"/>
    </row>
    <row r="22" spans="2:24" s="17" customFormat="1" ht="18.95" customHeight="1">
      <c r="B22" s="180"/>
      <c r="C22" s="20" t="s">
        <v>7</v>
      </c>
      <c r="D22" s="47"/>
      <c r="E22" s="47"/>
      <c r="F22" s="21">
        <f t="shared" si="0"/>
        <v>0</v>
      </c>
      <c r="G22" s="47"/>
      <c r="H22" s="47"/>
      <c r="I22" s="21">
        <f t="shared" si="1"/>
        <v>0</v>
      </c>
      <c r="J22" s="47"/>
      <c r="L22" s="93"/>
      <c r="N22" s="180"/>
      <c r="O22" s="20" t="s">
        <v>7</v>
      </c>
      <c r="P22" s="47"/>
      <c r="Q22" s="47"/>
      <c r="R22" s="21">
        <f t="shared" si="2"/>
        <v>0</v>
      </c>
      <c r="S22" s="47"/>
      <c r="T22" s="47"/>
      <c r="U22" s="21">
        <f t="shared" si="3"/>
        <v>0</v>
      </c>
      <c r="V22" s="47"/>
      <c r="W22" s="47"/>
      <c r="X22" s="47"/>
    </row>
    <row r="23" spans="2:24" s="18" customFormat="1" ht="18.95" customHeight="1">
      <c r="B23" s="177" t="s">
        <v>8</v>
      </c>
      <c r="C23" s="178"/>
      <c r="D23" s="24">
        <f>IFERROR(AVERAGE(D11:D22),0)</f>
        <v>0</v>
      </c>
      <c r="E23" s="24">
        <f t="shared" ref="E23:J23" si="4">IFERROR(AVERAGE(E11:E22),0)</f>
        <v>0</v>
      </c>
      <c r="F23" s="25">
        <f t="shared" ref="F23" si="5">IFERROR(AVERAGE(F11:F22),0)</f>
        <v>0</v>
      </c>
      <c r="G23" s="24">
        <f t="shared" ref="G23" si="6">IFERROR(AVERAGE(G11:G22),0)</f>
        <v>0</v>
      </c>
      <c r="H23" s="24">
        <f t="shared" si="4"/>
        <v>0</v>
      </c>
      <c r="I23" s="25">
        <f t="shared" si="4"/>
        <v>0</v>
      </c>
      <c r="J23" s="24">
        <f t="shared" si="4"/>
        <v>0</v>
      </c>
      <c r="L23" s="94"/>
      <c r="N23" s="177" t="s">
        <v>8</v>
      </c>
      <c r="O23" s="178"/>
      <c r="P23" s="24">
        <f>IFERROR(AVERAGE(P11:P22),0)</f>
        <v>0</v>
      </c>
      <c r="Q23" s="24">
        <f t="shared" ref="Q23:U23" si="7">IFERROR(AVERAGE(Q11:Q22),0)</f>
        <v>0</v>
      </c>
      <c r="R23" s="25">
        <f t="shared" si="7"/>
        <v>0</v>
      </c>
      <c r="S23" s="24">
        <f t="shared" si="7"/>
        <v>0</v>
      </c>
      <c r="T23" s="24">
        <f t="shared" si="7"/>
        <v>0</v>
      </c>
      <c r="U23" s="25">
        <f t="shared" si="7"/>
        <v>0</v>
      </c>
      <c r="V23" s="24">
        <f t="shared" ref="V23:X23" si="8">IFERROR(AVERAGE(V11:V22),0)</f>
        <v>0</v>
      </c>
      <c r="W23" s="24">
        <f t="shared" si="8"/>
        <v>0</v>
      </c>
      <c r="X23" s="24">
        <f t="shared" si="8"/>
        <v>0</v>
      </c>
    </row>
    <row r="24" spans="2:24" s="18" customFormat="1" ht="18.95" customHeight="1">
      <c r="F24" s="19"/>
      <c r="L24" s="94"/>
    </row>
    <row r="25" spans="2:24" ht="18.95" customHeight="1">
      <c r="B25" s="181" t="s">
        <v>249</v>
      </c>
      <c r="C25" s="182"/>
      <c r="D25" s="183"/>
      <c r="E25" s="183"/>
      <c r="F25" s="183"/>
      <c r="G25" s="183"/>
      <c r="H25" s="183"/>
      <c r="I25" s="183"/>
      <c r="J25" s="184" t="s">
        <v>248</v>
      </c>
      <c r="L25" s="92"/>
      <c r="N25" s="181" t="s">
        <v>249</v>
      </c>
      <c r="O25" s="182"/>
      <c r="P25" s="183"/>
      <c r="Q25" s="183"/>
      <c r="R25" s="183"/>
      <c r="S25" s="183"/>
      <c r="T25" s="183"/>
      <c r="U25" s="183"/>
      <c r="V25" s="184" t="s">
        <v>315</v>
      </c>
      <c r="W25" s="184" t="s">
        <v>247</v>
      </c>
      <c r="X25" s="184" t="s">
        <v>316</v>
      </c>
    </row>
    <row r="26" spans="2:24" ht="18.95" customHeight="1">
      <c r="B26" s="184" t="s">
        <v>18</v>
      </c>
      <c r="C26" s="184" t="s">
        <v>3</v>
      </c>
      <c r="D26" s="184" t="s">
        <v>30</v>
      </c>
      <c r="E26" s="184" t="s">
        <v>32</v>
      </c>
      <c r="F26" s="184" t="s">
        <v>4</v>
      </c>
      <c r="G26" s="184" t="s">
        <v>33</v>
      </c>
      <c r="H26" s="178"/>
      <c r="I26" s="184" t="s">
        <v>5</v>
      </c>
      <c r="J26" s="184"/>
      <c r="K26" s="17"/>
      <c r="L26" s="93"/>
      <c r="M26" s="17"/>
      <c r="N26" s="184" t="s">
        <v>18</v>
      </c>
      <c r="O26" s="184" t="s">
        <v>3</v>
      </c>
      <c r="P26" s="184" t="s">
        <v>30</v>
      </c>
      <c r="Q26" s="184" t="s">
        <v>32</v>
      </c>
      <c r="R26" s="184" t="s">
        <v>4</v>
      </c>
      <c r="S26" s="184" t="s">
        <v>33</v>
      </c>
      <c r="T26" s="178"/>
      <c r="U26" s="184" t="s">
        <v>5</v>
      </c>
      <c r="V26" s="184"/>
      <c r="W26" s="184"/>
      <c r="X26" s="184"/>
    </row>
    <row r="27" spans="2:24" ht="18.95" customHeight="1">
      <c r="B27" s="178"/>
      <c r="C27" s="178"/>
      <c r="D27" s="178"/>
      <c r="E27" s="178"/>
      <c r="F27" s="178"/>
      <c r="G27" s="23" t="s">
        <v>22</v>
      </c>
      <c r="H27" s="23" t="s">
        <v>31</v>
      </c>
      <c r="I27" s="178"/>
      <c r="J27" s="184"/>
      <c r="K27" s="17"/>
      <c r="L27" s="93"/>
      <c r="M27" s="17"/>
      <c r="N27" s="178"/>
      <c r="O27" s="178"/>
      <c r="P27" s="178"/>
      <c r="Q27" s="178"/>
      <c r="R27" s="178"/>
      <c r="S27" s="23" t="s">
        <v>22</v>
      </c>
      <c r="T27" s="23" t="s">
        <v>31</v>
      </c>
      <c r="U27" s="178"/>
      <c r="V27" s="184"/>
      <c r="W27" s="184"/>
      <c r="X27" s="184"/>
    </row>
    <row r="28" spans="2:24" ht="18.95" customHeight="1">
      <c r="B28" s="179">
        <v>2020</v>
      </c>
      <c r="C28" s="20" t="s">
        <v>6</v>
      </c>
      <c r="D28" s="47"/>
      <c r="E28" s="47"/>
      <c r="F28" s="21">
        <f>IFERROR(D28/E28,0)</f>
        <v>0</v>
      </c>
      <c r="G28" s="47"/>
      <c r="H28" s="47"/>
      <c r="I28" s="21">
        <f>IFERROR(H28/E28,0)</f>
        <v>0</v>
      </c>
      <c r="J28" s="47"/>
      <c r="K28" s="17"/>
      <c r="L28" s="93"/>
      <c r="M28" s="17"/>
      <c r="N28" s="179">
        <v>2020</v>
      </c>
      <c r="O28" s="20" t="s">
        <v>6</v>
      </c>
      <c r="P28" s="47"/>
      <c r="Q28" s="47"/>
      <c r="R28" s="21">
        <f>IFERROR(P28/Q28,0)</f>
        <v>0</v>
      </c>
      <c r="S28" s="47"/>
      <c r="T28" s="47"/>
      <c r="U28" s="21">
        <f>IFERROR(T28/Q28,0)</f>
        <v>0</v>
      </c>
      <c r="V28" s="47"/>
      <c r="W28" s="47"/>
      <c r="X28" s="47"/>
    </row>
    <row r="29" spans="2:24" ht="18.95" customHeight="1">
      <c r="B29" s="180"/>
      <c r="C29" s="20" t="s">
        <v>7</v>
      </c>
      <c r="D29" s="47"/>
      <c r="E29" s="47"/>
      <c r="F29" s="21">
        <f t="shared" ref="F29:F39" si="9">IFERROR(D29/E29,0)</f>
        <v>0</v>
      </c>
      <c r="G29" s="47"/>
      <c r="H29" s="47"/>
      <c r="I29" s="21">
        <f t="shared" ref="I29:I39" si="10">IFERROR(H29/E29,0)</f>
        <v>0</v>
      </c>
      <c r="J29" s="47"/>
      <c r="K29" s="17"/>
      <c r="L29" s="93"/>
      <c r="M29" s="17"/>
      <c r="N29" s="180"/>
      <c r="O29" s="20" t="s">
        <v>7</v>
      </c>
      <c r="P29" s="47"/>
      <c r="Q29" s="47"/>
      <c r="R29" s="21">
        <f t="shared" ref="R29:R39" si="11">IFERROR(P29/Q29,0)</f>
        <v>0</v>
      </c>
      <c r="S29" s="47"/>
      <c r="T29" s="47"/>
      <c r="U29" s="21">
        <f t="shared" ref="U29:U39" si="12">IFERROR(T29/Q29,0)</f>
        <v>0</v>
      </c>
      <c r="V29" s="47"/>
      <c r="W29" s="47"/>
      <c r="X29" s="47"/>
    </row>
    <row r="30" spans="2:24" ht="18.95" customHeight="1">
      <c r="B30" s="179">
        <v>2021</v>
      </c>
      <c r="C30" s="20" t="s">
        <v>6</v>
      </c>
      <c r="D30" s="47"/>
      <c r="E30" s="47"/>
      <c r="F30" s="21">
        <f t="shared" si="9"/>
        <v>0</v>
      </c>
      <c r="G30" s="47"/>
      <c r="H30" s="47"/>
      <c r="I30" s="21">
        <f t="shared" si="10"/>
        <v>0</v>
      </c>
      <c r="J30" s="47"/>
      <c r="K30" s="17"/>
      <c r="L30" s="93"/>
      <c r="M30" s="17"/>
      <c r="N30" s="179">
        <v>2021</v>
      </c>
      <c r="O30" s="20" t="s">
        <v>6</v>
      </c>
      <c r="P30" s="47"/>
      <c r="Q30" s="47"/>
      <c r="R30" s="21">
        <f t="shared" si="11"/>
        <v>0</v>
      </c>
      <c r="S30" s="47"/>
      <c r="T30" s="47"/>
      <c r="U30" s="21">
        <f t="shared" si="12"/>
        <v>0</v>
      </c>
      <c r="V30" s="47"/>
      <c r="W30" s="47"/>
      <c r="X30" s="47"/>
    </row>
    <row r="31" spans="2:24" ht="18.95" customHeight="1">
      <c r="B31" s="180"/>
      <c r="C31" s="20" t="s">
        <v>7</v>
      </c>
      <c r="D31" s="47"/>
      <c r="E31" s="47"/>
      <c r="F31" s="21">
        <f t="shared" si="9"/>
        <v>0</v>
      </c>
      <c r="G31" s="47"/>
      <c r="H31" s="47"/>
      <c r="I31" s="21">
        <f t="shared" si="10"/>
        <v>0</v>
      </c>
      <c r="J31" s="47"/>
      <c r="K31" s="17"/>
      <c r="L31" s="93"/>
      <c r="M31" s="17"/>
      <c r="N31" s="180"/>
      <c r="O31" s="20" t="s">
        <v>7</v>
      </c>
      <c r="P31" s="47"/>
      <c r="Q31" s="47"/>
      <c r="R31" s="21">
        <f t="shared" si="11"/>
        <v>0</v>
      </c>
      <c r="S31" s="47"/>
      <c r="T31" s="47"/>
      <c r="U31" s="21">
        <f t="shared" si="12"/>
        <v>0</v>
      </c>
      <c r="V31" s="47"/>
      <c r="W31" s="47"/>
      <c r="X31" s="47"/>
    </row>
    <row r="32" spans="2:24" ht="18.95" customHeight="1">
      <c r="B32" s="179">
        <v>2022</v>
      </c>
      <c r="C32" s="20" t="s">
        <v>6</v>
      </c>
      <c r="D32" s="47"/>
      <c r="E32" s="47"/>
      <c r="F32" s="21">
        <f t="shared" si="9"/>
        <v>0</v>
      </c>
      <c r="G32" s="47"/>
      <c r="H32" s="47"/>
      <c r="I32" s="21">
        <f t="shared" si="10"/>
        <v>0</v>
      </c>
      <c r="J32" s="47"/>
      <c r="K32" s="17"/>
      <c r="L32" s="93"/>
      <c r="M32" s="17"/>
      <c r="N32" s="179">
        <v>2022</v>
      </c>
      <c r="O32" s="20" t="s">
        <v>6</v>
      </c>
      <c r="P32" s="47"/>
      <c r="Q32" s="47"/>
      <c r="R32" s="21">
        <f t="shared" si="11"/>
        <v>0</v>
      </c>
      <c r="S32" s="47"/>
      <c r="T32" s="47"/>
      <c r="U32" s="21">
        <f t="shared" si="12"/>
        <v>0</v>
      </c>
      <c r="V32" s="47"/>
      <c r="W32" s="47"/>
      <c r="X32" s="47"/>
    </row>
    <row r="33" spans="2:24" ht="18.95" customHeight="1">
      <c r="B33" s="180"/>
      <c r="C33" s="20" t="s">
        <v>7</v>
      </c>
      <c r="D33" s="47"/>
      <c r="E33" s="47"/>
      <c r="F33" s="21">
        <f t="shared" si="9"/>
        <v>0</v>
      </c>
      <c r="G33" s="47"/>
      <c r="H33" s="47"/>
      <c r="I33" s="21">
        <f t="shared" si="10"/>
        <v>0</v>
      </c>
      <c r="J33" s="47"/>
      <c r="K33" s="17"/>
      <c r="L33" s="93"/>
      <c r="M33" s="17"/>
      <c r="N33" s="180"/>
      <c r="O33" s="20" t="s">
        <v>7</v>
      </c>
      <c r="P33" s="47"/>
      <c r="Q33" s="47"/>
      <c r="R33" s="21">
        <f t="shared" si="11"/>
        <v>0</v>
      </c>
      <c r="S33" s="47"/>
      <c r="T33" s="47"/>
      <c r="U33" s="21">
        <f t="shared" si="12"/>
        <v>0</v>
      </c>
      <c r="V33" s="47"/>
      <c r="W33" s="47"/>
      <c r="X33" s="47"/>
    </row>
    <row r="34" spans="2:24" ht="18.95" customHeight="1">
      <c r="B34" s="179">
        <v>2023</v>
      </c>
      <c r="C34" s="20" t="s">
        <v>6</v>
      </c>
      <c r="D34" s="47"/>
      <c r="E34" s="47"/>
      <c r="F34" s="21">
        <f t="shared" si="9"/>
        <v>0</v>
      </c>
      <c r="G34" s="47"/>
      <c r="H34" s="47"/>
      <c r="I34" s="21">
        <f t="shared" si="10"/>
        <v>0</v>
      </c>
      <c r="J34" s="47"/>
      <c r="K34" s="17"/>
      <c r="L34" s="93"/>
      <c r="M34" s="17"/>
      <c r="N34" s="179">
        <v>2023</v>
      </c>
      <c r="O34" s="20" t="s">
        <v>6</v>
      </c>
      <c r="P34" s="47"/>
      <c r="Q34" s="47"/>
      <c r="R34" s="21">
        <f t="shared" si="11"/>
        <v>0</v>
      </c>
      <c r="S34" s="47"/>
      <c r="T34" s="47"/>
      <c r="U34" s="21">
        <f t="shared" si="12"/>
        <v>0</v>
      </c>
      <c r="V34" s="47"/>
      <c r="W34" s="47"/>
      <c r="X34" s="47"/>
    </row>
    <row r="35" spans="2:24" ht="18.95" customHeight="1">
      <c r="B35" s="180"/>
      <c r="C35" s="20" t="s">
        <v>7</v>
      </c>
      <c r="D35" s="47"/>
      <c r="E35" s="47"/>
      <c r="F35" s="21">
        <f t="shared" si="9"/>
        <v>0</v>
      </c>
      <c r="G35" s="47"/>
      <c r="H35" s="47"/>
      <c r="I35" s="21">
        <f t="shared" si="10"/>
        <v>0</v>
      </c>
      <c r="J35" s="47"/>
      <c r="K35" s="17"/>
      <c r="L35" s="93"/>
      <c r="M35" s="17"/>
      <c r="N35" s="180"/>
      <c r="O35" s="20" t="s">
        <v>7</v>
      </c>
      <c r="P35" s="47"/>
      <c r="Q35" s="47"/>
      <c r="R35" s="21">
        <f t="shared" si="11"/>
        <v>0</v>
      </c>
      <c r="S35" s="47"/>
      <c r="T35" s="47"/>
      <c r="U35" s="21">
        <f t="shared" si="12"/>
        <v>0</v>
      </c>
      <c r="V35" s="47"/>
      <c r="W35" s="47"/>
      <c r="X35" s="47"/>
    </row>
    <row r="36" spans="2:24" ht="18.95" customHeight="1">
      <c r="B36" s="179">
        <v>2024</v>
      </c>
      <c r="C36" s="20" t="s">
        <v>6</v>
      </c>
      <c r="D36" s="47"/>
      <c r="E36" s="47"/>
      <c r="F36" s="21">
        <f t="shared" si="9"/>
        <v>0</v>
      </c>
      <c r="G36" s="47"/>
      <c r="H36" s="47"/>
      <c r="I36" s="21">
        <f t="shared" si="10"/>
        <v>0</v>
      </c>
      <c r="J36" s="47"/>
      <c r="K36" s="17"/>
      <c r="L36" s="93"/>
      <c r="M36" s="17"/>
      <c r="N36" s="179">
        <v>2024</v>
      </c>
      <c r="O36" s="20" t="s">
        <v>6</v>
      </c>
      <c r="P36" s="47"/>
      <c r="Q36" s="47"/>
      <c r="R36" s="21">
        <f t="shared" si="11"/>
        <v>0</v>
      </c>
      <c r="S36" s="47"/>
      <c r="T36" s="47"/>
      <c r="U36" s="21">
        <f t="shared" si="12"/>
        <v>0</v>
      </c>
      <c r="V36" s="47"/>
      <c r="W36" s="47"/>
      <c r="X36" s="47"/>
    </row>
    <row r="37" spans="2:24" ht="18.95" customHeight="1">
      <c r="B37" s="180"/>
      <c r="C37" s="20" t="s">
        <v>7</v>
      </c>
      <c r="D37" s="47"/>
      <c r="E37" s="47"/>
      <c r="F37" s="21">
        <f t="shared" si="9"/>
        <v>0</v>
      </c>
      <c r="G37" s="47"/>
      <c r="H37" s="47"/>
      <c r="I37" s="21">
        <f t="shared" si="10"/>
        <v>0</v>
      </c>
      <c r="J37" s="47"/>
      <c r="K37" s="17"/>
      <c r="L37" s="93"/>
      <c r="M37" s="17"/>
      <c r="N37" s="180"/>
      <c r="O37" s="20" t="s">
        <v>7</v>
      </c>
      <c r="P37" s="47"/>
      <c r="Q37" s="47"/>
      <c r="R37" s="21">
        <f t="shared" si="11"/>
        <v>0</v>
      </c>
      <c r="S37" s="47"/>
      <c r="T37" s="47"/>
      <c r="U37" s="21">
        <f t="shared" si="12"/>
        <v>0</v>
      </c>
      <c r="V37" s="47"/>
      <c r="W37" s="47"/>
      <c r="X37" s="47"/>
    </row>
    <row r="38" spans="2:24" ht="18.95" customHeight="1">
      <c r="B38" s="179">
        <v>2025</v>
      </c>
      <c r="C38" s="20" t="s">
        <v>6</v>
      </c>
      <c r="D38" s="47"/>
      <c r="E38" s="47"/>
      <c r="F38" s="21">
        <f t="shared" si="9"/>
        <v>0</v>
      </c>
      <c r="G38" s="47"/>
      <c r="H38" s="47"/>
      <c r="I38" s="21">
        <f t="shared" si="10"/>
        <v>0</v>
      </c>
      <c r="J38" s="47"/>
      <c r="K38" s="17"/>
      <c r="L38" s="93"/>
      <c r="M38" s="17"/>
      <c r="N38" s="179">
        <v>2025</v>
      </c>
      <c r="O38" s="20" t="s">
        <v>6</v>
      </c>
      <c r="P38" s="47"/>
      <c r="Q38" s="47"/>
      <c r="R38" s="21">
        <f t="shared" si="11"/>
        <v>0</v>
      </c>
      <c r="S38" s="47"/>
      <c r="T38" s="47"/>
      <c r="U38" s="21">
        <f t="shared" si="12"/>
        <v>0</v>
      </c>
      <c r="V38" s="47"/>
      <c r="W38" s="47"/>
      <c r="X38" s="47"/>
    </row>
    <row r="39" spans="2:24" ht="18.95" customHeight="1">
      <c r="B39" s="180"/>
      <c r="C39" s="20" t="s">
        <v>7</v>
      </c>
      <c r="D39" s="47"/>
      <c r="E39" s="47"/>
      <c r="F39" s="21">
        <f t="shared" si="9"/>
        <v>0</v>
      </c>
      <c r="G39" s="47"/>
      <c r="H39" s="47"/>
      <c r="I39" s="21">
        <f t="shared" si="10"/>
        <v>0</v>
      </c>
      <c r="J39" s="47"/>
      <c r="K39" s="17"/>
      <c r="L39" s="93"/>
      <c r="M39" s="17"/>
      <c r="N39" s="180"/>
      <c r="O39" s="20" t="s">
        <v>7</v>
      </c>
      <c r="P39" s="47"/>
      <c r="Q39" s="47"/>
      <c r="R39" s="21">
        <f t="shared" si="11"/>
        <v>0</v>
      </c>
      <c r="S39" s="47"/>
      <c r="T39" s="47"/>
      <c r="U39" s="21">
        <f t="shared" si="12"/>
        <v>0</v>
      </c>
      <c r="V39" s="47"/>
      <c r="W39" s="47"/>
      <c r="X39" s="47"/>
    </row>
    <row r="40" spans="2:24" ht="18.95" customHeight="1">
      <c r="B40" s="177" t="s">
        <v>8</v>
      </c>
      <c r="C40" s="178"/>
      <c r="D40" s="24">
        <f>IFERROR(AVERAGE(D28:D39),0)</f>
        <v>0</v>
      </c>
      <c r="E40" s="24">
        <f t="shared" ref="E40:J40" si="13">IFERROR(AVERAGE(E28:E39),0)</f>
        <v>0</v>
      </c>
      <c r="F40" s="25">
        <f t="shared" si="13"/>
        <v>0</v>
      </c>
      <c r="G40" s="24">
        <f t="shared" si="13"/>
        <v>0</v>
      </c>
      <c r="H40" s="24">
        <f t="shared" si="13"/>
        <v>0</v>
      </c>
      <c r="I40" s="25">
        <f t="shared" si="13"/>
        <v>0</v>
      </c>
      <c r="J40" s="24">
        <f t="shared" si="13"/>
        <v>0</v>
      </c>
      <c r="K40" s="18"/>
      <c r="L40" s="94"/>
      <c r="M40" s="18"/>
      <c r="N40" s="177" t="s">
        <v>8</v>
      </c>
      <c r="O40" s="178"/>
      <c r="P40" s="24">
        <f>IFERROR(AVERAGE(P28:P39),0)</f>
        <v>0</v>
      </c>
      <c r="Q40" s="24">
        <f t="shared" ref="Q40:X40" si="14">IFERROR(AVERAGE(Q28:Q39),0)</f>
        <v>0</v>
      </c>
      <c r="R40" s="25">
        <f t="shared" si="14"/>
        <v>0</v>
      </c>
      <c r="S40" s="24">
        <f t="shared" si="14"/>
        <v>0</v>
      </c>
      <c r="T40" s="24">
        <f t="shared" si="14"/>
        <v>0</v>
      </c>
      <c r="U40" s="25">
        <f t="shared" si="14"/>
        <v>0</v>
      </c>
      <c r="V40" s="24">
        <f t="shared" si="14"/>
        <v>0</v>
      </c>
      <c r="W40" s="24">
        <f t="shared" si="14"/>
        <v>0</v>
      </c>
      <c r="X40" s="24">
        <f t="shared" si="14"/>
        <v>0</v>
      </c>
    </row>
    <row r="41" spans="2:24" ht="18.95" customHeight="1">
      <c r="L41" s="92"/>
    </row>
    <row r="42" spans="2:24" ht="18.95" customHeight="1">
      <c r="L42" s="92"/>
    </row>
    <row r="43" spans="2:24" ht="18.95" customHeight="1">
      <c r="L43" s="92"/>
    </row>
    <row r="44" spans="2:24" ht="18.95" customHeight="1">
      <c r="L44" s="92"/>
    </row>
    <row r="45" spans="2:24" ht="18.95" customHeight="1"/>
    <row r="46" spans="2:24" ht="18.95" customHeight="1"/>
    <row r="47" spans="2:24" ht="18.95" customHeight="1"/>
    <row r="48" spans="2:24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  <row r="544" ht="18.95" customHeight="1"/>
    <row r="545" ht="18.95" customHeight="1"/>
    <row r="546" ht="18.95" customHeight="1"/>
    <row r="547" ht="18.95" customHeight="1"/>
    <row r="548" ht="18.95" customHeight="1"/>
    <row r="549" ht="18.95" customHeight="1"/>
    <row r="550" ht="18.95" customHeight="1"/>
    <row r="551" ht="18.95" customHeight="1"/>
    <row r="552" ht="18.95" customHeight="1"/>
    <row r="553" ht="18.95" customHeight="1"/>
    <row r="554" ht="18.95" customHeight="1"/>
    <row r="555" ht="18.95" customHeight="1"/>
    <row r="556" ht="18.95" customHeight="1"/>
    <row r="557" ht="18.95" customHeight="1"/>
    <row r="558" ht="18.95" customHeight="1"/>
    <row r="559" ht="18.95" customHeight="1"/>
    <row r="560" ht="18.95" customHeight="1"/>
    <row r="561" ht="18.95" customHeight="1"/>
    <row r="562" ht="18.95" customHeight="1"/>
    <row r="563" ht="18.95" customHeight="1"/>
    <row r="564" ht="18.95" customHeight="1"/>
    <row r="565" ht="18.95" customHeight="1"/>
    <row r="566" ht="18.95" customHeight="1"/>
    <row r="567" ht="18.95" customHeight="1"/>
    <row r="568" ht="18.95" customHeight="1"/>
    <row r="569" ht="18.95" customHeight="1"/>
    <row r="570" ht="18.95" customHeight="1"/>
    <row r="571" ht="18.95" customHeight="1"/>
    <row r="572" ht="18.95" customHeight="1"/>
    <row r="573" ht="18.95" customHeight="1"/>
    <row r="574" ht="18.95" customHeight="1"/>
    <row r="575" ht="18.95" customHeight="1"/>
    <row r="576" ht="18.95" customHeight="1"/>
    <row r="577" ht="18.95" customHeight="1"/>
    <row r="578" ht="18.95" customHeight="1"/>
    <row r="579" ht="18.95" customHeight="1"/>
    <row r="580" ht="18.95" customHeight="1"/>
    <row r="581" ht="18.95" customHeight="1"/>
    <row r="582" ht="18.95" customHeight="1"/>
    <row r="583" ht="18.95" customHeight="1"/>
    <row r="584" ht="18.95" customHeight="1"/>
    <row r="585" ht="18.95" customHeight="1"/>
    <row r="586" ht="18.95" customHeight="1"/>
    <row r="587" ht="18.95" customHeight="1"/>
    <row r="588" ht="18.95" customHeight="1"/>
    <row r="589" ht="18.95" customHeight="1"/>
    <row r="590" ht="18.95" customHeight="1"/>
    <row r="591" ht="18.95" customHeight="1"/>
    <row r="592" ht="18.95" customHeight="1"/>
    <row r="593" ht="18.95" customHeight="1"/>
    <row r="594" ht="18.95" customHeight="1"/>
    <row r="595" ht="18.95" customHeight="1"/>
    <row r="596" ht="18.95" customHeight="1"/>
    <row r="597" ht="18.95" customHeight="1"/>
    <row r="598" ht="18.95" customHeight="1"/>
    <row r="599" ht="18.95" customHeight="1"/>
    <row r="600" ht="18.95" customHeight="1"/>
    <row r="601" ht="18.95" customHeight="1"/>
    <row r="602" ht="18.95" customHeight="1"/>
    <row r="603" ht="18.95" customHeight="1"/>
    <row r="604" ht="18.95" customHeight="1"/>
    <row r="605" ht="18.95" customHeight="1"/>
    <row r="606" ht="18.95" customHeight="1"/>
    <row r="607" ht="18.95" customHeight="1"/>
    <row r="608" ht="18.95" customHeight="1"/>
    <row r="609" ht="18.95" customHeight="1"/>
    <row r="610" ht="18.95" customHeight="1"/>
    <row r="611" ht="18.95" customHeight="1"/>
    <row r="612" ht="18.95" customHeight="1"/>
    <row r="613" ht="18.95" customHeight="1"/>
    <row r="614" ht="18.95" customHeight="1"/>
    <row r="615" ht="18.95" customHeight="1"/>
    <row r="616" ht="18.95" customHeight="1"/>
    <row r="617" ht="18.95" customHeight="1"/>
    <row r="618" ht="18.95" customHeight="1"/>
    <row r="619" ht="18.95" customHeight="1"/>
    <row r="620" ht="18.95" customHeight="1"/>
    <row r="621" ht="18.95" customHeight="1"/>
  </sheetData>
  <sheetProtection sheet="1" objects="1" scenarios="1" insertRows="0" insertHyperlinks="0" deleteRows="0" sort="0" autoFilter="0"/>
  <mergeCells count="79">
    <mergeCell ref="B40:C40"/>
    <mergeCell ref="N40:O40"/>
    <mergeCell ref="B34:B35"/>
    <mergeCell ref="N34:N35"/>
    <mergeCell ref="B36:B37"/>
    <mergeCell ref="N36:N37"/>
    <mergeCell ref="B38:B39"/>
    <mergeCell ref="N38:N39"/>
    <mergeCell ref="B28:B29"/>
    <mergeCell ref="N28:N29"/>
    <mergeCell ref="B30:B31"/>
    <mergeCell ref="N30:N31"/>
    <mergeCell ref="B32:B33"/>
    <mergeCell ref="N32:N33"/>
    <mergeCell ref="V25:V27"/>
    <mergeCell ref="W25:W27"/>
    <mergeCell ref="X25:X27"/>
    <mergeCell ref="B26:B27"/>
    <mergeCell ref="C26:C27"/>
    <mergeCell ref="D26:D27"/>
    <mergeCell ref="E26:E27"/>
    <mergeCell ref="F26:F27"/>
    <mergeCell ref="G26:H26"/>
    <mergeCell ref="I26:I27"/>
    <mergeCell ref="N26:N27"/>
    <mergeCell ref="O26:O27"/>
    <mergeCell ref="P26:P27"/>
    <mergeCell ref="Q26:Q27"/>
    <mergeCell ref="R26:R27"/>
    <mergeCell ref="S26:T26"/>
    <mergeCell ref="B25:C25"/>
    <mergeCell ref="D25:I25"/>
    <mergeCell ref="J25:J27"/>
    <mergeCell ref="N25:O25"/>
    <mergeCell ref="P25:U25"/>
    <mergeCell ref="U26:U27"/>
    <mergeCell ref="J8:J10"/>
    <mergeCell ref="E1:J2"/>
    <mergeCell ref="E3:J4"/>
    <mergeCell ref="B6:J6"/>
    <mergeCell ref="X8:X10"/>
    <mergeCell ref="N6:X6"/>
    <mergeCell ref="L1:U2"/>
    <mergeCell ref="L3:U4"/>
    <mergeCell ref="V8:V10"/>
    <mergeCell ref="W8:W10"/>
    <mergeCell ref="U9:U10"/>
    <mergeCell ref="I9:I10"/>
    <mergeCell ref="N8:O8"/>
    <mergeCell ref="P8:U8"/>
    <mergeCell ref="N17:N18"/>
    <mergeCell ref="N19:N20"/>
    <mergeCell ref="N21:N22"/>
    <mergeCell ref="N23:O23"/>
    <mergeCell ref="S9:T9"/>
    <mergeCell ref="N11:N12"/>
    <mergeCell ref="N13:N14"/>
    <mergeCell ref="N15:N16"/>
    <mergeCell ref="N9:N10"/>
    <mergeCell ref="O9:O10"/>
    <mergeCell ref="P9:P10"/>
    <mergeCell ref="Q9:Q10"/>
    <mergeCell ref="R9:R10"/>
    <mergeCell ref="B23:C23"/>
    <mergeCell ref="B11:B12"/>
    <mergeCell ref="B19:B20"/>
    <mergeCell ref="B21:B22"/>
    <mergeCell ref="B1:D4"/>
    <mergeCell ref="B13:B14"/>
    <mergeCell ref="B15:B16"/>
    <mergeCell ref="B17:B18"/>
    <mergeCell ref="B8:C8"/>
    <mergeCell ref="D8:I8"/>
    <mergeCell ref="B9:B10"/>
    <mergeCell ref="C9:C10"/>
    <mergeCell ref="D9:D10"/>
    <mergeCell ref="E9:E10"/>
    <mergeCell ref="F9:F10"/>
    <mergeCell ref="G9:H9"/>
  </mergeCells>
  <pageMargins left="0.75" right="0.4" top="1" bottom="0.72" header="0" footer="0"/>
  <pageSetup scale="8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A9A9-A518-3F41-B319-55329FC0C5EA}">
  <dimension ref="B1:BC978"/>
  <sheetViews>
    <sheetView showGridLines="0" zoomScale="170" zoomScaleNormal="170" workbookViewId="0">
      <selection activeCell="F14" sqref="F14"/>
    </sheetView>
  </sheetViews>
  <sheetFormatPr baseColWidth="10" defaultColWidth="14.42578125" defaultRowHeight="15" customHeight="1"/>
  <cols>
    <col min="1" max="1" width="1.85546875" style="106" customWidth="1"/>
    <col min="2" max="2" width="5.7109375" style="106" customWidth="1"/>
    <col min="3" max="3" width="8.85546875" style="106" customWidth="1"/>
    <col min="4" max="7" width="5.42578125" style="106" customWidth="1"/>
    <col min="8" max="13" width="8.140625" style="106" customWidth="1"/>
    <col min="14" max="21" width="8" style="106" customWidth="1"/>
    <col min="22" max="22" width="13.85546875" style="106" customWidth="1"/>
    <col min="23" max="26" width="5.42578125" style="106" customWidth="1"/>
    <col min="27" max="32" width="7.7109375" style="106" customWidth="1"/>
    <col min="33" max="34" width="8" style="106" customWidth="1"/>
    <col min="35" max="38" width="6.85546875" style="106" customWidth="1"/>
    <col min="39" max="40" width="7.42578125" style="106" customWidth="1"/>
    <col min="41" max="41" width="17" style="106" customWidth="1"/>
    <col min="42" max="43" width="5.7109375" style="106" customWidth="1"/>
    <col min="44" max="44" width="8.42578125" style="106" customWidth="1"/>
    <col min="45" max="45" width="8" style="106" customWidth="1"/>
    <col min="46" max="48" width="9.85546875" style="106" customWidth="1"/>
    <col min="49" max="49" width="17.140625" style="106" customWidth="1"/>
    <col min="50" max="50" width="14.42578125" style="106" customWidth="1"/>
    <col min="51" max="51" width="13.28515625" style="106" customWidth="1"/>
    <col min="52" max="52" width="10.7109375" style="106" customWidth="1"/>
    <col min="53" max="16384" width="14.42578125" style="106"/>
  </cols>
  <sheetData>
    <row r="1" spans="2:55" s="97" customFormat="1" ht="18.95" customHeight="1">
      <c r="B1" s="189"/>
      <c r="C1" s="189"/>
      <c r="D1" s="189"/>
      <c r="E1" s="189"/>
      <c r="F1" s="190" t="s">
        <v>178</v>
      </c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2"/>
      <c r="U1" s="67"/>
      <c r="V1" s="95" t="s">
        <v>267</v>
      </c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</row>
    <row r="2" spans="2:55" s="97" customFormat="1" ht="18.95" customHeight="1">
      <c r="B2" s="189"/>
      <c r="C2" s="189"/>
      <c r="D2" s="189"/>
      <c r="E2" s="189"/>
      <c r="F2" s="193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67"/>
      <c r="V2" s="95" t="s">
        <v>179</v>
      </c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 spans="2:55" s="97" customFormat="1" ht="18.95" customHeight="1">
      <c r="B3" s="189"/>
      <c r="C3" s="189"/>
      <c r="D3" s="189"/>
      <c r="E3" s="189"/>
      <c r="F3" s="196" t="s">
        <v>208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8"/>
      <c r="U3" s="67"/>
      <c r="V3" s="188" t="s">
        <v>250</v>
      </c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</row>
    <row r="4" spans="2:55" s="97" customFormat="1" ht="18.95" customHeight="1">
      <c r="B4" s="189"/>
      <c r="C4" s="189"/>
      <c r="D4" s="189"/>
      <c r="E4" s="189"/>
      <c r="F4" s="199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  <c r="U4" s="67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22"/>
      <c r="BB4" s="22"/>
      <c r="BC4" s="22"/>
    </row>
    <row r="5" spans="2:55" s="97" customFormat="1" ht="6" customHeight="1">
      <c r="B5" s="98"/>
      <c r="AZ5" s="99"/>
    </row>
    <row r="6" spans="2:55" s="97" customFormat="1" ht="20.100000000000001" customHeight="1">
      <c r="B6" s="202" t="s">
        <v>18</v>
      </c>
      <c r="C6" s="202" t="s">
        <v>3</v>
      </c>
      <c r="D6" s="204" t="s">
        <v>180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2" t="s">
        <v>38</v>
      </c>
      <c r="W6" s="204" t="s">
        <v>181</v>
      </c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2" t="s">
        <v>182</v>
      </c>
      <c r="AP6" s="205" t="s">
        <v>183</v>
      </c>
      <c r="AQ6" s="206"/>
      <c r="AR6" s="206"/>
      <c r="AS6" s="206"/>
      <c r="AT6" s="206"/>
      <c r="AU6" s="206"/>
      <c r="AV6" s="207"/>
      <c r="AW6" s="202" t="s">
        <v>184</v>
      </c>
      <c r="AX6" s="202" t="s">
        <v>251</v>
      </c>
      <c r="AY6" s="202" t="s">
        <v>185</v>
      </c>
      <c r="AZ6" s="202" t="s">
        <v>39</v>
      </c>
    </row>
    <row r="7" spans="2:55" s="97" customFormat="1" ht="20.100000000000001" customHeight="1">
      <c r="B7" s="203"/>
      <c r="C7" s="203"/>
      <c r="D7" s="202" t="s">
        <v>19</v>
      </c>
      <c r="E7" s="202"/>
      <c r="F7" s="202" t="s">
        <v>20</v>
      </c>
      <c r="G7" s="202"/>
      <c r="H7" s="202" t="s">
        <v>252</v>
      </c>
      <c r="I7" s="202"/>
      <c r="J7" s="202" t="s">
        <v>253</v>
      </c>
      <c r="K7" s="202"/>
      <c r="L7" s="202" t="s">
        <v>254</v>
      </c>
      <c r="M7" s="202"/>
      <c r="N7" s="202" t="s">
        <v>36</v>
      </c>
      <c r="O7" s="202"/>
      <c r="P7" s="202" t="s">
        <v>37</v>
      </c>
      <c r="Q7" s="202"/>
      <c r="R7" s="202" t="s">
        <v>15</v>
      </c>
      <c r="S7" s="202"/>
      <c r="T7" s="202" t="s">
        <v>21</v>
      </c>
      <c r="U7" s="202"/>
      <c r="V7" s="202"/>
      <c r="W7" s="202" t="s">
        <v>19</v>
      </c>
      <c r="X7" s="202"/>
      <c r="Y7" s="202" t="s">
        <v>20</v>
      </c>
      <c r="Z7" s="202"/>
      <c r="AA7" s="202" t="s">
        <v>252</v>
      </c>
      <c r="AB7" s="202"/>
      <c r="AC7" s="202" t="s">
        <v>253</v>
      </c>
      <c r="AD7" s="202"/>
      <c r="AE7" s="202" t="s">
        <v>254</v>
      </c>
      <c r="AF7" s="202"/>
      <c r="AG7" s="202" t="s">
        <v>36</v>
      </c>
      <c r="AH7" s="202"/>
      <c r="AI7" s="202" t="s">
        <v>37</v>
      </c>
      <c r="AJ7" s="202"/>
      <c r="AK7" s="202" t="s">
        <v>15</v>
      </c>
      <c r="AL7" s="202"/>
      <c r="AM7" s="202" t="s">
        <v>21</v>
      </c>
      <c r="AN7" s="202"/>
      <c r="AO7" s="202"/>
      <c r="AP7" s="208"/>
      <c r="AQ7" s="209"/>
      <c r="AR7" s="209"/>
      <c r="AS7" s="209"/>
      <c r="AT7" s="209"/>
      <c r="AU7" s="209"/>
      <c r="AV7" s="210"/>
      <c r="AW7" s="202"/>
      <c r="AX7" s="202"/>
      <c r="AY7" s="202"/>
      <c r="AZ7" s="202"/>
    </row>
    <row r="8" spans="2:55" s="97" customFormat="1" ht="18.95" customHeight="1">
      <c r="B8" s="203"/>
      <c r="C8" s="203"/>
      <c r="D8" s="101" t="s">
        <v>34</v>
      </c>
      <c r="E8" s="101" t="s">
        <v>35</v>
      </c>
      <c r="F8" s="101" t="s">
        <v>34</v>
      </c>
      <c r="G8" s="101" t="s">
        <v>35</v>
      </c>
      <c r="H8" s="101" t="s">
        <v>34</v>
      </c>
      <c r="I8" s="101" t="s">
        <v>35</v>
      </c>
      <c r="J8" s="101" t="s">
        <v>34</v>
      </c>
      <c r="K8" s="101" t="s">
        <v>35</v>
      </c>
      <c r="L8" s="101" t="s">
        <v>34</v>
      </c>
      <c r="M8" s="101" t="s">
        <v>35</v>
      </c>
      <c r="N8" s="101" t="s">
        <v>34</v>
      </c>
      <c r="O8" s="101" t="s">
        <v>35</v>
      </c>
      <c r="P8" s="101" t="s">
        <v>34</v>
      </c>
      <c r="Q8" s="101" t="s">
        <v>35</v>
      </c>
      <c r="R8" s="101" t="s">
        <v>34</v>
      </c>
      <c r="S8" s="101" t="s">
        <v>35</v>
      </c>
      <c r="T8" s="101" t="s">
        <v>34</v>
      </c>
      <c r="U8" s="101" t="s">
        <v>35</v>
      </c>
      <c r="V8" s="202"/>
      <c r="W8" s="101" t="s">
        <v>34</v>
      </c>
      <c r="X8" s="101" t="s">
        <v>35</v>
      </c>
      <c r="Y8" s="101" t="s">
        <v>34</v>
      </c>
      <c r="Z8" s="101" t="s">
        <v>35</v>
      </c>
      <c r="AA8" s="101" t="s">
        <v>34</v>
      </c>
      <c r="AB8" s="101" t="s">
        <v>35</v>
      </c>
      <c r="AC8" s="101" t="s">
        <v>34</v>
      </c>
      <c r="AD8" s="101" t="s">
        <v>35</v>
      </c>
      <c r="AE8" s="101" t="s">
        <v>34</v>
      </c>
      <c r="AF8" s="101" t="s">
        <v>35</v>
      </c>
      <c r="AG8" s="101" t="s">
        <v>34</v>
      </c>
      <c r="AH8" s="101" t="s">
        <v>35</v>
      </c>
      <c r="AI8" s="101" t="s">
        <v>34</v>
      </c>
      <c r="AJ8" s="101" t="s">
        <v>35</v>
      </c>
      <c r="AK8" s="101" t="s">
        <v>34</v>
      </c>
      <c r="AL8" s="101" t="s">
        <v>35</v>
      </c>
      <c r="AM8" s="101" t="s">
        <v>34</v>
      </c>
      <c r="AN8" s="101" t="s">
        <v>35</v>
      </c>
      <c r="AO8" s="202"/>
      <c r="AP8" s="100" t="s">
        <v>34</v>
      </c>
      <c r="AQ8" s="100" t="s">
        <v>35</v>
      </c>
      <c r="AR8" s="100" t="s">
        <v>19</v>
      </c>
      <c r="AS8" s="100" t="s">
        <v>20</v>
      </c>
      <c r="AT8" s="100" t="s">
        <v>255</v>
      </c>
      <c r="AU8" s="100" t="s">
        <v>256</v>
      </c>
      <c r="AV8" s="100" t="s">
        <v>257</v>
      </c>
      <c r="AW8" s="202"/>
      <c r="AX8" s="202"/>
      <c r="AY8" s="202"/>
      <c r="AZ8" s="202"/>
    </row>
    <row r="9" spans="2:55" s="97" customFormat="1" ht="18.95" customHeight="1">
      <c r="B9" s="211">
        <v>2020</v>
      </c>
      <c r="C9" s="102" t="s">
        <v>6</v>
      </c>
      <c r="D9" s="103"/>
      <c r="E9" s="103"/>
      <c r="F9" s="103" t="s">
        <v>1</v>
      </c>
      <c r="G9" s="103" t="s">
        <v>1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4">
        <f t="shared" ref="V9:V20" si="0">IFERROR(SUM(D9:U9),0)</f>
        <v>0</v>
      </c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 t="s">
        <v>1</v>
      </c>
      <c r="AI9" s="103" t="s">
        <v>1</v>
      </c>
      <c r="AJ9" s="103" t="s">
        <v>1</v>
      </c>
      <c r="AK9" s="103"/>
      <c r="AL9" s="103"/>
      <c r="AM9" s="103"/>
      <c r="AN9" s="103"/>
      <c r="AO9" s="104">
        <f t="shared" ref="AO9:AO20" si="1">IFERROR(SUM(W9:AN9),0)</f>
        <v>0</v>
      </c>
      <c r="AP9" s="105">
        <f t="shared" ref="AP9:AQ20" si="2">IFERROR((D9+F9+H9+J9+L9+N9+P9+R9+T9+AA9+AC9+AE9+W9+Y9+AG9+AI9+AK9+AM9),0)</f>
        <v>0</v>
      </c>
      <c r="AQ9" s="105">
        <f>IFERROR((E9+G9+I9+K9+M9+O9+Q9+S9+U9+AB9+AD9+AF9+X9+Z9+AH9+AJ9+AL9+AN9),0)</f>
        <v>0</v>
      </c>
      <c r="AR9" s="105">
        <f t="shared" ref="AR9:AR20" si="3">IFERROR(SUM(D9:E9)+SUM(W9:X9),0)</f>
        <v>0</v>
      </c>
      <c r="AS9" s="105">
        <f t="shared" ref="AS9:AS20" si="4">IFERROR(SUM(F9:G9)+SUM(Y9:Z9),0)</f>
        <v>0</v>
      </c>
      <c r="AT9" s="105">
        <f>IFERROR(SUM(H9:I9)+SUM(AA9:AB9),0)</f>
        <v>0</v>
      </c>
      <c r="AU9" s="105">
        <f>IFERROR(SUM(J9:K9)+SUM(AC9:AD9),0)</f>
        <v>0</v>
      </c>
      <c r="AV9" s="105">
        <f>IFERROR(SUM(L9:M9)+SUM(AE9:AF9),0)</f>
        <v>0</v>
      </c>
      <c r="AW9" s="103"/>
      <c r="AX9" s="103"/>
      <c r="AY9" s="103"/>
      <c r="AZ9" s="105">
        <f t="shared" ref="AZ9:AZ20" si="5">IFERROR(AP9+AQ9+SUM(AW9:AY9),0)</f>
        <v>0</v>
      </c>
    </row>
    <row r="10" spans="2:55" s="97" customFormat="1" ht="18.95" customHeight="1">
      <c r="B10" s="212"/>
      <c r="C10" s="102" t="s">
        <v>7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4">
        <f t="shared" si="0"/>
        <v>0</v>
      </c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4">
        <f t="shared" si="1"/>
        <v>0</v>
      </c>
      <c r="AP10" s="105">
        <f t="shared" si="2"/>
        <v>0</v>
      </c>
      <c r="AQ10" s="105">
        <f t="shared" si="2"/>
        <v>0</v>
      </c>
      <c r="AR10" s="105">
        <f t="shared" si="3"/>
        <v>0</v>
      </c>
      <c r="AS10" s="105">
        <f t="shared" si="4"/>
        <v>0</v>
      </c>
      <c r="AT10" s="105">
        <f t="shared" ref="AT10:AT20" si="6">IFERROR(SUM(H10:I10)+SUM(AA10:AB10),0)</f>
        <v>0</v>
      </c>
      <c r="AU10" s="105">
        <f t="shared" ref="AU10:AU20" si="7">IFERROR(SUM(J10:K10)+SUM(AC10:AD10),0)</f>
        <v>0</v>
      </c>
      <c r="AV10" s="105">
        <f t="shared" ref="AV10:AV20" si="8">IFERROR(SUM(L10:M10)+SUM(AE10:AF10),0)</f>
        <v>0</v>
      </c>
      <c r="AW10" s="103"/>
      <c r="AX10" s="103"/>
      <c r="AY10" s="103"/>
      <c r="AZ10" s="105">
        <f t="shared" si="5"/>
        <v>0</v>
      </c>
    </row>
    <row r="11" spans="2:55" s="97" customFormat="1" ht="18.95" customHeight="1">
      <c r="B11" s="211">
        <v>2021</v>
      </c>
      <c r="C11" s="102" t="s">
        <v>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4">
        <f t="shared" si="0"/>
        <v>0</v>
      </c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4">
        <f t="shared" si="1"/>
        <v>0</v>
      </c>
      <c r="AP11" s="105">
        <f t="shared" si="2"/>
        <v>0</v>
      </c>
      <c r="AQ11" s="105">
        <f t="shared" si="2"/>
        <v>0</v>
      </c>
      <c r="AR11" s="105">
        <f t="shared" si="3"/>
        <v>0</v>
      </c>
      <c r="AS11" s="105">
        <f t="shared" si="4"/>
        <v>0</v>
      </c>
      <c r="AT11" s="105">
        <f t="shared" si="6"/>
        <v>0</v>
      </c>
      <c r="AU11" s="105">
        <f t="shared" si="7"/>
        <v>0</v>
      </c>
      <c r="AV11" s="105">
        <f t="shared" si="8"/>
        <v>0</v>
      </c>
      <c r="AW11" s="103"/>
      <c r="AX11" s="103"/>
      <c r="AY11" s="103"/>
      <c r="AZ11" s="105">
        <f t="shared" si="5"/>
        <v>0</v>
      </c>
    </row>
    <row r="12" spans="2:55" s="97" customFormat="1" ht="18.95" customHeight="1">
      <c r="B12" s="212"/>
      <c r="C12" s="102" t="s">
        <v>7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4">
        <f t="shared" si="0"/>
        <v>0</v>
      </c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4">
        <f t="shared" si="1"/>
        <v>0</v>
      </c>
      <c r="AP12" s="105">
        <f t="shared" si="2"/>
        <v>0</v>
      </c>
      <c r="AQ12" s="105">
        <f t="shared" si="2"/>
        <v>0</v>
      </c>
      <c r="AR12" s="105">
        <f t="shared" si="3"/>
        <v>0</v>
      </c>
      <c r="AS12" s="105">
        <f t="shared" si="4"/>
        <v>0</v>
      </c>
      <c r="AT12" s="105">
        <f t="shared" si="6"/>
        <v>0</v>
      </c>
      <c r="AU12" s="105">
        <f t="shared" si="7"/>
        <v>0</v>
      </c>
      <c r="AV12" s="105">
        <f t="shared" si="8"/>
        <v>0</v>
      </c>
      <c r="AW12" s="103"/>
      <c r="AX12" s="103"/>
      <c r="AY12" s="103"/>
      <c r="AZ12" s="105">
        <f t="shared" si="5"/>
        <v>0</v>
      </c>
    </row>
    <row r="13" spans="2:55" s="97" customFormat="1" ht="18.95" customHeight="1">
      <c r="B13" s="211">
        <v>2022</v>
      </c>
      <c r="C13" s="102" t="s">
        <v>6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4">
        <f t="shared" si="0"/>
        <v>0</v>
      </c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4">
        <f t="shared" si="1"/>
        <v>0</v>
      </c>
      <c r="AP13" s="105">
        <f t="shared" si="2"/>
        <v>0</v>
      </c>
      <c r="AQ13" s="105">
        <f t="shared" si="2"/>
        <v>0</v>
      </c>
      <c r="AR13" s="105">
        <f t="shared" si="3"/>
        <v>0</v>
      </c>
      <c r="AS13" s="105">
        <f t="shared" si="4"/>
        <v>0</v>
      </c>
      <c r="AT13" s="105">
        <f t="shared" si="6"/>
        <v>0</v>
      </c>
      <c r="AU13" s="105">
        <f t="shared" si="7"/>
        <v>0</v>
      </c>
      <c r="AV13" s="105">
        <f t="shared" si="8"/>
        <v>0</v>
      </c>
      <c r="AW13" s="103"/>
      <c r="AX13" s="103"/>
      <c r="AY13" s="103"/>
      <c r="AZ13" s="105">
        <f t="shared" si="5"/>
        <v>0</v>
      </c>
    </row>
    <row r="14" spans="2:55" s="97" customFormat="1" ht="18.95" customHeight="1">
      <c r="B14" s="212"/>
      <c r="C14" s="102" t="s">
        <v>7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4">
        <f t="shared" si="0"/>
        <v>0</v>
      </c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4">
        <f t="shared" si="1"/>
        <v>0</v>
      </c>
      <c r="AP14" s="105">
        <f t="shared" si="2"/>
        <v>0</v>
      </c>
      <c r="AQ14" s="105">
        <f t="shared" si="2"/>
        <v>0</v>
      </c>
      <c r="AR14" s="105">
        <f t="shared" si="3"/>
        <v>0</v>
      </c>
      <c r="AS14" s="105">
        <f t="shared" si="4"/>
        <v>0</v>
      </c>
      <c r="AT14" s="105">
        <f t="shared" si="6"/>
        <v>0</v>
      </c>
      <c r="AU14" s="105">
        <f t="shared" si="7"/>
        <v>0</v>
      </c>
      <c r="AV14" s="105">
        <f t="shared" si="8"/>
        <v>0</v>
      </c>
      <c r="AW14" s="103"/>
      <c r="AX14" s="103"/>
      <c r="AY14" s="103"/>
      <c r="AZ14" s="105">
        <f t="shared" si="5"/>
        <v>0</v>
      </c>
    </row>
    <row r="15" spans="2:55" s="97" customFormat="1" ht="18.95" customHeight="1">
      <c r="B15" s="211">
        <v>2023</v>
      </c>
      <c r="C15" s="102" t="s">
        <v>6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>
        <f t="shared" si="0"/>
        <v>0</v>
      </c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4">
        <f t="shared" si="1"/>
        <v>0</v>
      </c>
      <c r="AP15" s="105">
        <f t="shared" si="2"/>
        <v>0</v>
      </c>
      <c r="AQ15" s="105">
        <f t="shared" si="2"/>
        <v>0</v>
      </c>
      <c r="AR15" s="105">
        <f t="shared" si="3"/>
        <v>0</v>
      </c>
      <c r="AS15" s="105">
        <f t="shared" si="4"/>
        <v>0</v>
      </c>
      <c r="AT15" s="105">
        <f t="shared" si="6"/>
        <v>0</v>
      </c>
      <c r="AU15" s="105">
        <f t="shared" si="7"/>
        <v>0</v>
      </c>
      <c r="AV15" s="105">
        <f t="shared" si="8"/>
        <v>0</v>
      </c>
      <c r="AW15" s="103"/>
      <c r="AX15" s="103"/>
      <c r="AY15" s="103"/>
      <c r="AZ15" s="105">
        <f t="shared" si="5"/>
        <v>0</v>
      </c>
    </row>
    <row r="16" spans="2:55" s="97" customFormat="1" ht="18.95" customHeight="1">
      <c r="B16" s="212"/>
      <c r="C16" s="102" t="s">
        <v>7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4">
        <f t="shared" si="0"/>
        <v>0</v>
      </c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4">
        <f t="shared" si="1"/>
        <v>0</v>
      </c>
      <c r="AP16" s="105">
        <f t="shared" si="2"/>
        <v>0</v>
      </c>
      <c r="AQ16" s="105">
        <f t="shared" si="2"/>
        <v>0</v>
      </c>
      <c r="AR16" s="105">
        <f t="shared" si="3"/>
        <v>0</v>
      </c>
      <c r="AS16" s="105">
        <f t="shared" si="4"/>
        <v>0</v>
      </c>
      <c r="AT16" s="105">
        <f t="shared" si="6"/>
        <v>0</v>
      </c>
      <c r="AU16" s="105">
        <f t="shared" si="7"/>
        <v>0</v>
      </c>
      <c r="AV16" s="105">
        <f t="shared" si="8"/>
        <v>0</v>
      </c>
      <c r="AW16" s="103"/>
      <c r="AX16" s="103"/>
      <c r="AY16" s="103"/>
      <c r="AZ16" s="105">
        <f t="shared" si="5"/>
        <v>0</v>
      </c>
    </row>
    <row r="17" spans="2:52" s="97" customFormat="1" ht="18.95" customHeight="1">
      <c r="B17" s="211">
        <v>2024</v>
      </c>
      <c r="C17" s="102" t="s">
        <v>6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4">
        <f t="shared" si="0"/>
        <v>0</v>
      </c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4">
        <f t="shared" si="1"/>
        <v>0</v>
      </c>
      <c r="AP17" s="105">
        <f t="shared" si="2"/>
        <v>0</v>
      </c>
      <c r="AQ17" s="105">
        <f t="shared" si="2"/>
        <v>0</v>
      </c>
      <c r="AR17" s="105">
        <f t="shared" si="3"/>
        <v>0</v>
      </c>
      <c r="AS17" s="105">
        <f t="shared" si="4"/>
        <v>0</v>
      </c>
      <c r="AT17" s="105">
        <f t="shared" si="6"/>
        <v>0</v>
      </c>
      <c r="AU17" s="105">
        <f t="shared" si="7"/>
        <v>0</v>
      </c>
      <c r="AV17" s="105">
        <f>IFERROR(SUM(L17:M17)+SUM(AE17:AF17),0)</f>
        <v>0</v>
      </c>
      <c r="AW17" s="103"/>
      <c r="AX17" s="103"/>
      <c r="AY17" s="103"/>
      <c r="AZ17" s="105">
        <f t="shared" si="5"/>
        <v>0</v>
      </c>
    </row>
    <row r="18" spans="2:52" s="97" customFormat="1" ht="18.95" customHeight="1">
      <c r="B18" s="212"/>
      <c r="C18" s="102" t="s">
        <v>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4">
        <f t="shared" si="0"/>
        <v>0</v>
      </c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4">
        <f t="shared" si="1"/>
        <v>0</v>
      </c>
      <c r="AP18" s="105">
        <f t="shared" si="2"/>
        <v>0</v>
      </c>
      <c r="AQ18" s="105">
        <f t="shared" si="2"/>
        <v>0</v>
      </c>
      <c r="AR18" s="105">
        <f t="shared" si="3"/>
        <v>0</v>
      </c>
      <c r="AS18" s="105">
        <f t="shared" si="4"/>
        <v>0</v>
      </c>
      <c r="AT18" s="105">
        <f t="shared" si="6"/>
        <v>0</v>
      </c>
      <c r="AU18" s="105">
        <f t="shared" si="7"/>
        <v>0</v>
      </c>
      <c r="AV18" s="105">
        <f t="shared" si="8"/>
        <v>0</v>
      </c>
      <c r="AW18" s="103"/>
      <c r="AX18" s="103"/>
      <c r="AY18" s="103"/>
      <c r="AZ18" s="105">
        <f t="shared" si="5"/>
        <v>0</v>
      </c>
    </row>
    <row r="19" spans="2:52" s="97" customFormat="1" ht="18.95" customHeight="1">
      <c r="B19" s="211">
        <v>2025</v>
      </c>
      <c r="C19" s="102" t="s">
        <v>6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4">
        <f t="shared" si="0"/>
        <v>0</v>
      </c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4">
        <f t="shared" si="1"/>
        <v>0</v>
      </c>
      <c r="AP19" s="105">
        <f t="shared" si="2"/>
        <v>0</v>
      </c>
      <c r="AQ19" s="105">
        <f t="shared" si="2"/>
        <v>0</v>
      </c>
      <c r="AR19" s="105">
        <f t="shared" si="3"/>
        <v>0</v>
      </c>
      <c r="AS19" s="105">
        <f t="shared" si="4"/>
        <v>0</v>
      </c>
      <c r="AT19" s="105">
        <f t="shared" si="6"/>
        <v>0</v>
      </c>
      <c r="AU19" s="105">
        <f t="shared" si="7"/>
        <v>0</v>
      </c>
      <c r="AV19" s="105">
        <f t="shared" si="8"/>
        <v>0</v>
      </c>
      <c r="AW19" s="103"/>
      <c r="AX19" s="103"/>
      <c r="AY19" s="103"/>
      <c r="AZ19" s="105">
        <f t="shared" si="5"/>
        <v>0</v>
      </c>
    </row>
    <row r="20" spans="2:52" s="97" customFormat="1" ht="18.95" customHeight="1">
      <c r="B20" s="212"/>
      <c r="C20" s="102" t="s">
        <v>7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4">
        <f t="shared" si="0"/>
        <v>0</v>
      </c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4">
        <f t="shared" si="1"/>
        <v>0</v>
      </c>
      <c r="AP20" s="105">
        <f>IFERROR((D20+F20+H20+J20+L20+N20+P20+R20+T20+AA20+AC20+AE20+W20+Y20+AG20+AI20+AK20+AM20),0)</f>
        <v>0</v>
      </c>
      <c r="AQ20" s="105">
        <f t="shared" si="2"/>
        <v>0</v>
      </c>
      <c r="AR20" s="105">
        <f t="shared" si="3"/>
        <v>0</v>
      </c>
      <c r="AS20" s="105">
        <f t="shared" si="4"/>
        <v>0</v>
      </c>
      <c r="AT20" s="105">
        <f t="shared" si="6"/>
        <v>0</v>
      </c>
      <c r="AU20" s="105">
        <f t="shared" si="7"/>
        <v>0</v>
      </c>
      <c r="AV20" s="105">
        <f t="shared" si="8"/>
        <v>0</v>
      </c>
      <c r="AW20" s="103"/>
      <c r="AX20" s="103"/>
      <c r="AY20" s="103"/>
      <c r="AZ20" s="105">
        <f t="shared" si="5"/>
        <v>0</v>
      </c>
    </row>
    <row r="21" spans="2:52" s="97" customFormat="1" ht="18.95" customHeight="1">
      <c r="B21" s="213" t="s">
        <v>8</v>
      </c>
      <c r="C21" s="213"/>
      <c r="D21" s="105">
        <f>IFERROR(AVERAGE(D9:D20),0)</f>
        <v>0</v>
      </c>
      <c r="E21" s="105">
        <f t="shared" ref="E21:AY21" si="9">IFERROR(AVERAGE(E9:E20),0)</f>
        <v>0</v>
      </c>
      <c r="F21" s="105">
        <f t="shared" si="9"/>
        <v>0</v>
      </c>
      <c r="G21" s="105">
        <f t="shared" si="9"/>
        <v>0</v>
      </c>
      <c r="H21" s="105">
        <f t="shared" si="9"/>
        <v>0</v>
      </c>
      <c r="I21" s="105">
        <f t="shared" si="9"/>
        <v>0</v>
      </c>
      <c r="J21" s="105">
        <f t="shared" si="9"/>
        <v>0</v>
      </c>
      <c r="K21" s="105">
        <f t="shared" si="9"/>
        <v>0</v>
      </c>
      <c r="L21" s="105">
        <f t="shared" si="9"/>
        <v>0</v>
      </c>
      <c r="M21" s="105">
        <f t="shared" si="9"/>
        <v>0</v>
      </c>
      <c r="N21" s="105">
        <f t="shared" si="9"/>
        <v>0</v>
      </c>
      <c r="O21" s="105">
        <f t="shared" si="9"/>
        <v>0</v>
      </c>
      <c r="P21" s="105">
        <f t="shared" si="9"/>
        <v>0</v>
      </c>
      <c r="Q21" s="105">
        <f t="shared" si="9"/>
        <v>0</v>
      </c>
      <c r="R21" s="105">
        <f t="shared" si="9"/>
        <v>0</v>
      </c>
      <c r="S21" s="105">
        <f t="shared" si="9"/>
        <v>0</v>
      </c>
      <c r="T21" s="105">
        <f t="shared" si="9"/>
        <v>0</v>
      </c>
      <c r="U21" s="105">
        <f t="shared" si="9"/>
        <v>0</v>
      </c>
      <c r="V21" s="105">
        <f t="shared" si="9"/>
        <v>0</v>
      </c>
      <c r="W21" s="105">
        <f t="shared" si="9"/>
        <v>0</v>
      </c>
      <c r="X21" s="105">
        <f t="shared" si="9"/>
        <v>0</v>
      </c>
      <c r="Y21" s="105">
        <f t="shared" si="9"/>
        <v>0</v>
      </c>
      <c r="Z21" s="105">
        <f t="shared" si="9"/>
        <v>0</v>
      </c>
      <c r="AA21" s="105">
        <f t="shared" si="9"/>
        <v>0</v>
      </c>
      <c r="AB21" s="105">
        <f t="shared" si="9"/>
        <v>0</v>
      </c>
      <c r="AC21" s="105">
        <f t="shared" si="9"/>
        <v>0</v>
      </c>
      <c r="AD21" s="105">
        <f t="shared" si="9"/>
        <v>0</v>
      </c>
      <c r="AE21" s="105">
        <f t="shared" si="9"/>
        <v>0</v>
      </c>
      <c r="AF21" s="105">
        <f t="shared" si="9"/>
        <v>0</v>
      </c>
      <c r="AG21" s="105">
        <f t="shared" si="9"/>
        <v>0</v>
      </c>
      <c r="AH21" s="105">
        <f t="shared" si="9"/>
        <v>0</v>
      </c>
      <c r="AI21" s="105">
        <f t="shared" si="9"/>
        <v>0</v>
      </c>
      <c r="AJ21" s="105">
        <f t="shared" si="9"/>
        <v>0</v>
      </c>
      <c r="AK21" s="105">
        <f t="shared" si="9"/>
        <v>0</v>
      </c>
      <c r="AL21" s="105">
        <f t="shared" si="9"/>
        <v>0</v>
      </c>
      <c r="AM21" s="105">
        <f t="shared" si="9"/>
        <v>0</v>
      </c>
      <c r="AN21" s="105">
        <f t="shared" si="9"/>
        <v>0</v>
      </c>
      <c r="AO21" s="105">
        <f t="shared" si="9"/>
        <v>0</v>
      </c>
      <c r="AP21" s="105">
        <f t="shared" si="9"/>
        <v>0</v>
      </c>
      <c r="AQ21" s="105">
        <f t="shared" si="9"/>
        <v>0</v>
      </c>
      <c r="AR21" s="105">
        <f t="shared" si="9"/>
        <v>0</v>
      </c>
      <c r="AS21" s="105">
        <f t="shared" si="9"/>
        <v>0</v>
      </c>
      <c r="AT21" s="105">
        <f t="shared" si="9"/>
        <v>0</v>
      </c>
      <c r="AU21" s="105">
        <f t="shared" si="9"/>
        <v>0</v>
      </c>
      <c r="AV21" s="105">
        <f t="shared" si="9"/>
        <v>0</v>
      </c>
      <c r="AW21" s="105">
        <f t="shared" si="9"/>
        <v>0</v>
      </c>
      <c r="AX21" s="105">
        <f t="shared" si="9"/>
        <v>0</v>
      </c>
      <c r="AY21" s="105">
        <f t="shared" si="9"/>
        <v>0</v>
      </c>
      <c r="AZ21" s="105">
        <f>IFERROR(AVERAGE(AZ9:AZ20),0)</f>
        <v>0</v>
      </c>
    </row>
    <row r="22" spans="2:52" ht="18" customHeight="1"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99"/>
    </row>
    <row r="23" spans="2:52" ht="13.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108"/>
    </row>
    <row r="24" spans="2:52" ht="13.5" customHeight="1"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108"/>
    </row>
    <row r="25" spans="2:52" ht="13.5" customHeight="1"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108"/>
    </row>
    <row r="26" spans="2:52" ht="13.5" customHeight="1"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108"/>
    </row>
    <row r="27" spans="2:52" ht="13.5" customHeight="1"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108"/>
    </row>
    <row r="28" spans="2:52" ht="13.5" customHeight="1"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108"/>
    </row>
    <row r="29" spans="2:52" ht="13.5" customHeight="1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108"/>
    </row>
    <row r="30" spans="2:52" ht="13.5" customHeigh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108"/>
    </row>
    <row r="31" spans="2:52" ht="13.5" customHeight="1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108"/>
    </row>
    <row r="32" spans="2:52" ht="13.5" customHeight="1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108"/>
    </row>
    <row r="33" spans="2:52" ht="13.5" customHeight="1"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108"/>
    </row>
    <row r="34" spans="2:52" ht="13.5" customHeight="1"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108"/>
    </row>
    <row r="35" spans="2:52" ht="13.5" customHeight="1"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108"/>
    </row>
    <row r="36" spans="2:52" ht="13.5" customHeight="1"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108"/>
    </row>
    <row r="37" spans="2:52" ht="13.5" customHeight="1"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108"/>
    </row>
    <row r="38" spans="2:52" ht="13.5" customHeight="1"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108"/>
    </row>
    <row r="39" spans="2:52" ht="13.5" customHeight="1"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108"/>
    </row>
    <row r="40" spans="2:52" ht="13.5" customHeight="1"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108"/>
    </row>
    <row r="41" spans="2:52" ht="13.5" customHeight="1"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108"/>
    </row>
    <row r="42" spans="2:52" ht="13.5" customHeight="1"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108"/>
    </row>
    <row r="43" spans="2:52" ht="13.5" customHeight="1"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108"/>
    </row>
    <row r="44" spans="2:52" ht="13.5" customHeight="1"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108"/>
    </row>
    <row r="45" spans="2:52" ht="13.5" customHeight="1"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108"/>
    </row>
    <row r="46" spans="2:52" ht="13.5" customHeight="1"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108"/>
    </row>
    <row r="47" spans="2:52" ht="13.5" customHeight="1"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108"/>
    </row>
    <row r="48" spans="2:52" ht="13.5" customHeight="1"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108"/>
    </row>
    <row r="49" spans="2:52" ht="13.5" customHeight="1"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108"/>
    </row>
    <row r="50" spans="2:52" ht="13.5" customHeight="1"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108"/>
    </row>
    <row r="51" spans="2:52" ht="13.5" customHeight="1"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108"/>
    </row>
    <row r="52" spans="2:52" ht="13.5" customHeight="1"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108"/>
    </row>
    <row r="53" spans="2:52" ht="13.5" customHeight="1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108"/>
    </row>
    <row r="54" spans="2:52" ht="13.5" customHeight="1"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108"/>
    </row>
    <row r="55" spans="2:52" ht="13.5" customHeight="1"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108"/>
    </row>
    <row r="56" spans="2:52" ht="13.5" customHeight="1"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108"/>
    </row>
    <row r="57" spans="2:52" ht="13.5" customHeight="1"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108"/>
    </row>
    <row r="58" spans="2:52" ht="13.5" customHeight="1"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108"/>
    </row>
    <row r="59" spans="2:52" ht="13.5" customHeight="1"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108"/>
    </row>
    <row r="60" spans="2:52" ht="13.5" customHeight="1"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108"/>
    </row>
    <row r="61" spans="2:52" ht="13.5" customHeight="1"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108"/>
    </row>
    <row r="62" spans="2:52" ht="13.5" customHeight="1"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108"/>
    </row>
    <row r="63" spans="2:52" ht="13.5" customHeight="1"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108"/>
    </row>
    <row r="64" spans="2:52" ht="13.5" customHeight="1"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108"/>
    </row>
    <row r="65" spans="2:52" ht="13.5" customHeight="1"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108"/>
    </row>
    <row r="66" spans="2:52" ht="13.5" customHeight="1"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108"/>
    </row>
    <row r="67" spans="2:52" ht="13.5" customHeight="1"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108"/>
    </row>
    <row r="68" spans="2:52" ht="13.5" customHeight="1"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108"/>
    </row>
    <row r="69" spans="2:52" ht="13.5" customHeight="1"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108"/>
    </row>
    <row r="70" spans="2:52" ht="13.5" customHeight="1"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108"/>
    </row>
    <row r="71" spans="2:52" ht="13.5" customHeight="1"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108"/>
    </row>
    <row r="72" spans="2:52" ht="13.5" customHeight="1"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108"/>
    </row>
    <row r="73" spans="2:52" ht="13.5" customHeight="1"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108"/>
    </row>
    <row r="74" spans="2:52" ht="13.5" customHeight="1"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108"/>
    </row>
    <row r="75" spans="2:52" ht="13.5" customHeight="1"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108"/>
    </row>
    <row r="76" spans="2:52" ht="13.5" customHeight="1"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108"/>
    </row>
    <row r="77" spans="2:52" ht="13.5" customHeight="1"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108"/>
    </row>
    <row r="78" spans="2:52" ht="13.5" customHeight="1"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108"/>
    </row>
    <row r="79" spans="2:52" ht="13.5" customHeight="1"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108"/>
    </row>
    <row r="80" spans="2:52" ht="13.5" customHeight="1"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108"/>
    </row>
    <row r="81" spans="2:52" ht="13.5" customHeight="1"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108"/>
    </row>
    <row r="82" spans="2:52" ht="13.5" customHeight="1"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108"/>
    </row>
    <row r="83" spans="2:52" ht="13.5" customHeight="1"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108"/>
    </row>
    <row r="84" spans="2:52" ht="13.5" customHeight="1"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108"/>
    </row>
    <row r="85" spans="2:52" ht="13.5" customHeight="1"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108"/>
    </row>
    <row r="86" spans="2:52" ht="13.5" customHeight="1"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108"/>
    </row>
    <row r="87" spans="2:52" ht="13.5" customHeight="1"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108"/>
    </row>
    <row r="88" spans="2:52" ht="13.5" customHeight="1"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108"/>
    </row>
    <row r="89" spans="2:52" ht="13.5" customHeight="1"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108"/>
    </row>
    <row r="90" spans="2:52" ht="13.5" customHeight="1"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108"/>
    </row>
    <row r="91" spans="2:52" ht="13.5" customHeight="1"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108"/>
    </row>
    <row r="92" spans="2:52" ht="13.5" customHeight="1"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108"/>
    </row>
    <row r="93" spans="2:52" ht="13.5" customHeight="1"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108"/>
    </row>
    <row r="94" spans="2:52" ht="13.5" customHeight="1"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108"/>
    </row>
    <row r="95" spans="2:52" ht="13.5" customHeight="1"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108"/>
    </row>
    <row r="96" spans="2:52" ht="13.5" customHeight="1"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108"/>
    </row>
    <row r="97" spans="2:52" ht="13.5" customHeight="1"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108"/>
    </row>
    <row r="98" spans="2:52" ht="13.5" customHeight="1"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108"/>
    </row>
    <row r="99" spans="2:52" ht="13.5" customHeight="1"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108"/>
    </row>
    <row r="100" spans="2:52" ht="13.5" customHeight="1"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108"/>
    </row>
    <row r="101" spans="2:52" ht="13.5" customHeight="1"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108"/>
    </row>
    <row r="102" spans="2:52" ht="13.5" customHeight="1"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108"/>
    </row>
    <row r="103" spans="2:52" ht="13.5" customHeight="1"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108"/>
    </row>
    <row r="104" spans="2:52" ht="13.5" customHeight="1"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108"/>
    </row>
    <row r="105" spans="2:52" ht="13.5" customHeight="1"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108"/>
    </row>
    <row r="106" spans="2:52" ht="13.5" customHeight="1"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108"/>
    </row>
    <row r="107" spans="2:52" ht="13.5" customHeight="1"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108"/>
    </row>
    <row r="108" spans="2:52" ht="13.5" customHeight="1"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108"/>
    </row>
    <row r="109" spans="2:52" ht="13.5" customHeight="1"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108"/>
    </row>
    <row r="110" spans="2:52" ht="13.5" customHeight="1"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108"/>
    </row>
    <row r="111" spans="2:52" ht="13.5" customHeight="1"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108"/>
    </row>
    <row r="112" spans="2:52" ht="13.5" customHeight="1"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108"/>
    </row>
    <row r="113" spans="2:52" ht="13.5" customHeight="1"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108"/>
    </row>
    <row r="114" spans="2:52" ht="13.5" customHeight="1"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108"/>
    </row>
    <row r="115" spans="2:52" ht="13.5" customHeight="1"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108"/>
    </row>
    <row r="116" spans="2:52" ht="13.5" customHeight="1"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108"/>
    </row>
    <row r="117" spans="2:52" ht="13.5" customHeight="1"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9"/>
      <c r="AY117" s="99"/>
      <c r="AZ117" s="108"/>
    </row>
    <row r="118" spans="2:52" ht="13.5" customHeight="1"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108"/>
    </row>
    <row r="119" spans="2:52" ht="13.5" customHeight="1"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  <c r="AV119" s="99"/>
      <c r="AW119" s="99"/>
      <c r="AX119" s="99"/>
      <c r="AY119" s="99"/>
      <c r="AZ119" s="108"/>
    </row>
    <row r="120" spans="2:52" ht="13.5" customHeight="1"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108"/>
    </row>
    <row r="121" spans="2:52" ht="13.5" customHeight="1"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/>
      <c r="AW121" s="99"/>
      <c r="AX121" s="99"/>
      <c r="AY121" s="99"/>
      <c r="AZ121" s="108"/>
    </row>
    <row r="122" spans="2:52" ht="13.5" customHeight="1"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  <c r="AW122" s="99"/>
      <c r="AX122" s="99"/>
      <c r="AY122" s="99"/>
      <c r="AZ122" s="108"/>
    </row>
    <row r="123" spans="2:52" ht="13.5" customHeight="1"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108"/>
    </row>
    <row r="124" spans="2:52" ht="13.5" customHeight="1"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  <c r="AW124" s="99"/>
      <c r="AX124" s="99"/>
      <c r="AY124" s="99"/>
      <c r="AZ124" s="108"/>
    </row>
    <row r="125" spans="2:52" ht="13.5" customHeight="1"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/>
      <c r="AX125" s="99"/>
      <c r="AY125" s="99"/>
      <c r="AZ125" s="108"/>
    </row>
    <row r="126" spans="2:52" ht="13.5" customHeight="1"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108"/>
    </row>
    <row r="127" spans="2:52" ht="13.5" customHeight="1"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/>
      <c r="AX127" s="99"/>
      <c r="AY127" s="99"/>
      <c r="AZ127" s="108"/>
    </row>
    <row r="128" spans="2:52" ht="13.5" customHeight="1"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99"/>
      <c r="AZ128" s="108"/>
    </row>
    <row r="129" spans="2:52" ht="13.5" customHeight="1"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108"/>
    </row>
    <row r="130" spans="2:52" ht="13.5" customHeight="1"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108"/>
    </row>
    <row r="131" spans="2:52" ht="13.5" customHeight="1"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  <c r="AX131" s="99"/>
      <c r="AY131" s="99"/>
      <c r="AZ131" s="108"/>
    </row>
    <row r="132" spans="2:52" ht="13.5" customHeight="1"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  <c r="AV132" s="99"/>
      <c r="AW132" s="99"/>
      <c r="AX132" s="99"/>
      <c r="AY132" s="99"/>
      <c r="AZ132" s="108"/>
    </row>
    <row r="133" spans="2:52" ht="13.5" customHeight="1"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/>
      <c r="AX133" s="99"/>
      <c r="AY133" s="99"/>
      <c r="AZ133" s="108"/>
    </row>
    <row r="134" spans="2:52" ht="13.5" customHeight="1"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  <c r="AV134" s="99"/>
      <c r="AW134" s="99"/>
      <c r="AX134" s="99"/>
      <c r="AY134" s="99"/>
      <c r="AZ134" s="108"/>
    </row>
    <row r="135" spans="2:52" ht="13.5" customHeight="1"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  <c r="AW135" s="99"/>
      <c r="AX135" s="99"/>
      <c r="AY135" s="99"/>
      <c r="AZ135" s="108"/>
    </row>
    <row r="136" spans="2:52" ht="13.5" customHeight="1"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  <c r="AV136" s="99"/>
      <c r="AW136" s="99"/>
      <c r="AX136" s="99"/>
      <c r="AY136" s="99"/>
      <c r="AZ136" s="108"/>
    </row>
    <row r="137" spans="2:52" ht="13.5" customHeight="1"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108"/>
    </row>
    <row r="138" spans="2:52" ht="13.5" customHeight="1"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  <c r="AV138" s="99"/>
      <c r="AW138" s="99"/>
      <c r="AX138" s="99"/>
      <c r="AY138" s="99"/>
      <c r="AZ138" s="108"/>
    </row>
    <row r="139" spans="2:52" ht="13.5" customHeight="1"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  <c r="AV139" s="99"/>
      <c r="AW139" s="99"/>
      <c r="AX139" s="99"/>
      <c r="AY139" s="99"/>
      <c r="AZ139" s="108"/>
    </row>
    <row r="140" spans="2:52" ht="13.5" customHeight="1"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  <c r="AV140" s="99"/>
      <c r="AW140" s="99"/>
      <c r="AX140" s="99"/>
      <c r="AY140" s="99"/>
      <c r="AZ140" s="108"/>
    </row>
    <row r="141" spans="2:52" ht="13.5" customHeight="1">
      <c r="B141" s="99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108"/>
    </row>
    <row r="142" spans="2:52" ht="13.5" customHeight="1"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  <c r="AP142" s="99"/>
      <c r="AQ142" s="99"/>
      <c r="AR142" s="99"/>
      <c r="AS142" s="99"/>
      <c r="AT142" s="99"/>
      <c r="AU142" s="99"/>
      <c r="AV142" s="99"/>
      <c r="AW142" s="99"/>
      <c r="AX142" s="99"/>
      <c r="AY142" s="99"/>
      <c r="AZ142" s="108"/>
    </row>
    <row r="143" spans="2:52" ht="13.5" customHeight="1"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108"/>
    </row>
    <row r="144" spans="2:52" ht="13.5" customHeight="1">
      <c r="B144" s="99"/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99"/>
      <c r="AN144" s="99"/>
      <c r="AO144" s="99"/>
      <c r="AP144" s="99"/>
      <c r="AQ144" s="99"/>
      <c r="AR144" s="99"/>
      <c r="AS144" s="99"/>
      <c r="AT144" s="99"/>
      <c r="AU144" s="99"/>
      <c r="AV144" s="99"/>
      <c r="AW144" s="99"/>
      <c r="AX144" s="99"/>
      <c r="AY144" s="99"/>
      <c r="AZ144" s="108"/>
    </row>
    <row r="145" spans="2:52" ht="13.5" customHeight="1"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108"/>
    </row>
    <row r="146" spans="2:52" ht="13.5" customHeight="1"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  <c r="AP146" s="99"/>
      <c r="AQ146" s="99"/>
      <c r="AR146" s="99"/>
      <c r="AS146" s="99"/>
      <c r="AT146" s="99"/>
      <c r="AU146" s="99"/>
      <c r="AV146" s="99"/>
      <c r="AW146" s="99"/>
      <c r="AX146" s="99"/>
      <c r="AY146" s="99"/>
      <c r="AZ146" s="108"/>
    </row>
    <row r="147" spans="2:52" ht="13.5" customHeight="1"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99"/>
      <c r="AU147" s="99"/>
      <c r="AV147" s="99"/>
      <c r="AW147" s="99"/>
      <c r="AX147" s="99"/>
      <c r="AY147" s="99"/>
      <c r="AZ147" s="108"/>
    </row>
    <row r="148" spans="2:52" ht="13.5" customHeight="1"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  <c r="AV148" s="99"/>
      <c r="AW148" s="99"/>
      <c r="AX148" s="99"/>
      <c r="AY148" s="99"/>
      <c r="AZ148" s="108"/>
    </row>
    <row r="149" spans="2:52" ht="13.5" customHeight="1">
      <c r="B149" s="99"/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  <c r="AP149" s="99"/>
      <c r="AQ149" s="99"/>
      <c r="AR149" s="99"/>
      <c r="AS149" s="99"/>
      <c r="AT149" s="99"/>
      <c r="AU149" s="99"/>
      <c r="AV149" s="99"/>
      <c r="AW149" s="99"/>
      <c r="AX149" s="99"/>
      <c r="AY149" s="99"/>
      <c r="AZ149" s="108"/>
    </row>
    <row r="150" spans="2:52" ht="13.5" customHeight="1">
      <c r="B150" s="99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  <c r="AV150" s="99"/>
      <c r="AW150" s="99"/>
      <c r="AX150" s="99"/>
      <c r="AY150" s="99"/>
      <c r="AZ150" s="108"/>
    </row>
    <row r="151" spans="2:52" ht="13.5" customHeight="1"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108"/>
    </row>
    <row r="152" spans="2:52" ht="13.5" customHeight="1"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  <c r="AV152" s="99"/>
      <c r="AW152" s="99"/>
      <c r="AX152" s="99"/>
      <c r="AY152" s="99"/>
      <c r="AZ152" s="108"/>
    </row>
    <row r="153" spans="2:52" ht="13.5" customHeight="1"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/>
      <c r="AW153" s="99"/>
      <c r="AX153" s="99"/>
      <c r="AY153" s="99"/>
      <c r="AZ153" s="108"/>
    </row>
    <row r="154" spans="2:52" ht="13.5" customHeight="1"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108"/>
    </row>
    <row r="155" spans="2:52" ht="13.5" customHeight="1"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/>
      <c r="AW155" s="99"/>
      <c r="AX155" s="99"/>
      <c r="AY155" s="99"/>
      <c r="AZ155" s="108"/>
    </row>
    <row r="156" spans="2:52" ht="13.5" customHeight="1"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108"/>
    </row>
    <row r="157" spans="2:52" ht="13.5" customHeight="1"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108"/>
    </row>
    <row r="158" spans="2:52" ht="13.5" customHeight="1"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99"/>
      <c r="AU158" s="99"/>
      <c r="AV158" s="99"/>
      <c r="AW158" s="99"/>
      <c r="AX158" s="99"/>
      <c r="AY158" s="99"/>
      <c r="AZ158" s="108"/>
    </row>
    <row r="159" spans="2:52" ht="13.5" customHeight="1"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  <c r="AV159" s="99"/>
      <c r="AW159" s="99"/>
      <c r="AX159" s="99"/>
      <c r="AY159" s="99"/>
      <c r="AZ159" s="108"/>
    </row>
    <row r="160" spans="2:52" ht="13.5" customHeight="1"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/>
      <c r="AW160" s="99"/>
      <c r="AX160" s="99"/>
      <c r="AY160" s="99"/>
      <c r="AZ160" s="108"/>
    </row>
    <row r="161" spans="2:52" ht="13.5" customHeight="1"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  <c r="AV161" s="99"/>
      <c r="AW161" s="99"/>
      <c r="AX161" s="99"/>
      <c r="AY161" s="99"/>
      <c r="AZ161" s="108"/>
    </row>
    <row r="162" spans="2:52" ht="13.5" customHeight="1"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108"/>
    </row>
    <row r="163" spans="2:52" ht="13.5" customHeight="1"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  <c r="AV163" s="99"/>
      <c r="AW163" s="99"/>
      <c r="AX163" s="99"/>
      <c r="AY163" s="99"/>
      <c r="AZ163" s="108"/>
    </row>
    <row r="164" spans="2:52" ht="13.5" customHeight="1"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108"/>
    </row>
    <row r="165" spans="2:52" ht="13.5" customHeight="1"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108"/>
    </row>
    <row r="166" spans="2:52" ht="13.5" customHeight="1"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X166" s="99"/>
      <c r="AY166" s="99"/>
      <c r="AZ166" s="108"/>
    </row>
    <row r="167" spans="2:52" ht="13.5" customHeight="1">
      <c r="B167" s="99"/>
      <c r="C167" s="99"/>
      <c r="D167" s="99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  <c r="AV167" s="99"/>
      <c r="AW167" s="99"/>
      <c r="AX167" s="99"/>
      <c r="AY167" s="99"/>
      <c r="AZ167" s="108"/>
    </row>
    <row r="168" spans="2:52" ht="13.5" customHeight="1"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  <c r="AI168" s="99"/>
      <c r="AJ168" s="99"/>
      <c r="AK168" s="99"/>
      <c r="AL168" s="99"/>
      <c r="AM168" s="99"/>
      <c r="AN168" s="99"/>
      <c r="AO168" s="99"/>
      <c r="AP168" s="99"/>
      <c r="AQ168" s="99"/>
      <c r="AR168" s="99"/>
      <c r="AS168" s="99"/>
      <c r="AT168" s="99"/>
      <c r="AU168" s="99"/>
      <c r="AV168" s="99"/>
      <c r="AW168" s="99"/>
      <c r="AX168" s="99"/>
      <c r="AY168" s="99"/>
      <c r="AZ168" s="108"/>
    </row>
    <row r="169" spans="2:52" ht="13.5" customHeight="1">
      <c r="B169" s="99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/>
      <c r="AV169" s="99"/>
      <c r="AW169" s="99"/>
      <c r="AX169" s="99"/>
      <c r="AY169" s="99"/>
      <c r="AZ169" s="108"/>
    </row>
    <row r="170" spans="2:52" ht="13.5" customHeight="1"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  <c r="AV170" s="99"/>
      <c r="AW170" s="99"/>
      <c r="AX170" s="99"/>
      <c r="AY170" s="99"/>
      <c r="AZ170" s="108"/>
    </row>
    <row r="171" spans="2:52" ht="13.5" customHeight="1"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  <c r="AV171" s="99"/>
      <c r="AW171" s="99"/>
      <c r="AX171" s="99"/>
      <c r="AY171" s="99"/>
      <c r="AZ171" s="108"/>
    </row>
    <row r="172" spans="2:52" ht="13.5" customHeight="1"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  <c r="AV172" s="99"/>
      <c r="AW172" s="99"/>
      <c r="AX172" s="99"/>
      <c r="AY172" s="99"/>
      <c r="AZ172" s="108"/>
    </row>
    <row r="173" spans="2:52" ht="13.5" customHeight="1"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  <c r="AV173" s="99"/>
      <c r="AW173" s="99"/>
      <c r="AX173" s="99"/>
      <c r="AY173" s="99"/>
      <c r="AZ173" s="108"/>
    </row>
    <row r="174" spans="2:52" ht="13.5" customHeight="1"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108"/>
    </row>
    <row r="175" spans="2:52" ht="13.5" customHeight="1"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108"/>
    </row>
    <row r="176" spans="2:52" ht="13.5" customHeight="1"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  <c r="AV176" s="99"/>
      <c r="AW176" s="99"/>
      <c r="AX176" s="99"/>
      <c r="AY176" s="99"/>
      <c r="AZ176" s="108"/>
    </row>
    <row r="177" spans="2:52" ht="13.5" customHeight="1"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/>
      <c r="AV177" s="99"/>
      <c r="AW177" s="99"/>
      <c r="AX177" s="99"/>
      <c r="AY177" s="99"/>
      <c r="AZ177" s="108"/>
    </row>
    <row r="178" spans="2:52" ht="13.5" customHeight="1"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  <c r="AV178" s="99"/>
      <c r="AW178" s="99"/>
      <c r="AX178" s="99"/>
      <c r="AY178" s="99"/>
      <c r="AZ178" s="108"/>
    </row>
    <row r="179" spans="2:52" ht="13.5" customHeight="1"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/>
      <c r="AV179" s="99"/>
      <c r="AW179" s="99"/>
      <c r="AX179" s="99"/>
      <c r="AY179" s="99"/>
      <c r="AZ179" s="108"/>
    </row>
    <row r="180" spans="2:52" ht="13.5" customHeight="1">
      <c r="B180" s="99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  <c r="AV180" s="99"/>
      <c r="AW180" s="99"/>
      <c r="AX180" s="99"/>
      <c r="AY180" s="99"/>
      <c r="AZ180" s="108"/>
    </row>
    <row r="181" spans="2:52" ht="13.5" customHeight="1"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  <c r="AP181" s="99"/>
      <c r="AQ181" s="99"/>
      <c r="AR181" s="99"/>
      <c r="AS181" s="99"/>
      <c r="AT181" s="99"/>
      <c r="AU181" s="99"/>
      <c r="AV181" s="99"/>
      <c r="AW181" s="99"/>
      <c r="AX181" s="99"/>
      <c r="AY181" s="99"/>
      <c r="AZ181" s="108"/>
    </row>
    <row r="182" spans="2:52" ht="13.5" customHeight="1"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  <c r="AV182" s="99"/>
      <c r="AW182" s="99"/>
      <c r="AX182" s="99"/>
      <c r="AY182" s="99"/>
      <c r="AZ182" s="108"/>
    </row>
    <row r="183" spans="2:52" ht="13.5" customHeight="1"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  <c r="AR183" s="99"/>
      <c r="AS183" s="99"/>
      <c r="AT183" s="99"/>
      <c r="AU183" s="99"/>
      <c r="AV183" s="99"/>
      <c r="AW183" s="99"/>
      <c r="AX183" s="99"/>
      <c r="AY183" s="99"/>
      <c r="AZ183" s="108"/>
    </row>
    <row r="184" spans="2:52" ht="13.5" customHeight="1"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  <c r="AR184" s="99"/>
      <c r="AS184" s="99"/>
      <c r="AT184" s="99"/>
      <c r="AU184" s="99"/>
      <c r="AV184" s="99"/>
      <c r="AW184" s="99"/>
      <c r="AX184" s="99"/>
      <c r="AY184" s="99"/>
      <c r="AZ184" s="108"/>
    </row>
    <row r="185" spans="2:52" ht="13.5" customHeight="1"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  <c r="AV185" s="99"/>
      <c r="AW185" s="99"/>
      <c r="AX185" s="99"/>
      <c r="AY185" s="99"/>
      <c r="AZ185" s="108"/>
    </row>
    <row r="186" spans="2:52" ht="13.5" customHeight="1"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/>
      <c r="AV186" s="99"/>
      <c r="AW186" s="99"/>
      <c r="AX186" s="99"/>
      <c r="AY186" s="99"/>
      <c r="AZ186" s="108"/>
    </row>
    <row r="187" spans="2:52" ht="13.5" customHeight="1"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108"/>
    </row>
    <row r="188" spans="2:52" ht="13.5" customHeight="1"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108"/>
    </row>
    <row r="189" spans="2:52" ht="13.5" customHeight="1"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  <c r="AV189" s="99"/>
      <c r="AW189" s="99"/>
      <c r="AX189" s="99"/>
      <c r="AY189" s="99"/>
      <c r="AZ189" s="108"/>
    </row>
    <row r="190" spans="2:52" ht="13.5" customHeight="1"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/>
      <c r="AU190" s="99"/>
      <c r="AV190" s="99"/>
      <c r="AW190" s="99"/>
      <c r="AX190" s="99"/>
      <c r="AY190" s="99"/>
      <c r="AZ190" s="108"/>
    </row>
    <row r="191" spans="2:52" ht="13.5" customHeight="1"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  <c r="AV191" s="99"/>
      <c r="AW191" s="99"/>
      <c r="AX191" s="99"/>
      <c r="AY191" s="99"/>
      <c r="AZ191" s="108"/>
    </row>
    <row r="192" spans="2:52" ht="13.5" customHeight="1"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108"/>
    </row>
    <row r="193" spans="2:52" ht="13.5" customHeight="1"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108"/>
    </row>
    <row r="194" spans="2:52" ht="13.5" customHeight="1"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108"/>
    </row>
    <row r="195" spans="2:52" ht="13.5" customHeight="1"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108"/>
    </row>
    <row r="196" spans="2:52" ht="13.5" customHeight="1"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108"/>
    </row>
    <row r="197" spans="2:52" ht="13.5" customHeight="1"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108"/>
    </row>
    <row r="198" spans="2:52" ht="13.5" customHeight="1"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108"/>
    </row>
    <row r="199" spans="2:52" ht="13.5" customHeight="1"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108"/>
    </row>
    <row r="200" spans="2:52" ht="13.5" customHeight="1"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108"/>
    </row>
    <row r="201" spans="2:52" ht="13.5" customHeight="1"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108"/>
    </row>
    <row r="202" spans="2:52" ht="13.5" customHeight="1"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  <c r="AX202" s="99"/>
      <c r="AY202" s="99"/>
      <c r="AZ202" s="108"/>
    </row>
    <row r="203" spans="2:52" ht="13.5" customHeight="1"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  <c r="AX203" s="99"/>
      <c r="AY203" s="99"/>
      <c r="AZ203" s="108"/>
    </row>
    <row r="204" spans="2:52" ht="13.5" customHeight="1"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108"/>
    </row>
    <row r="205" spans="2:52" ht="13.5" customHeight="1"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108"/>
    </row>
    <row r="206" spans="2:52" ht="13.5" customHeight="1"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108"/>
    </row>
    <row r="207" spans="2:52" ht="13.5" customHeight="1"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108"/>
    </row>
    <row r="208" spans="2:52" ht="13.5" customHeight="1"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108"/>
    </row>
    <row r="209" spans="2:52" ht="13.5" customHeight="1"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  <c r="AX209" s="99"/>
      <c r="AY209" s="99"/>
      <c r="AZ209" s="108"/>
    </row>
    <row r="210" spans="2:52" ht="13.5" customHeight="1">
      <c r="B210" s="99"/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  <c r="AX210" s="99"/>
      <c r="AY210" s="99"/>
      <c r="AZ210" s="108"/>
    </row>
    <row r="211" spans="2:52" ht="13.5" customHeight="1"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  <c r="AW211" s="99"/>
      <c r="AX211" s="99"/>
      <c r="AY211" s="99"/>
      <c r="AZ211" s="108"/>
    </row>
    <row r="212" spans="2:52" ht="13.5" customHeight="1"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  <c r="AX212" s="99"/>
      <c r="AY212" s="99"/>
      <c r="AZ212" s="108"/>
    </row>
    <row r="213" spans="2:52" ht="13.5" customHeight="1"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  <c r="AW213" s="99"/>
      <c r="AX213" s="99"/>
      <c r="AY213" s="99"/>
      <c r="AZ213" s="108"/>
    </row>
    <row r="214" spans="2:52" ht="13.5" customHeight="1"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108"/>
    </row>
    <row r="215" spans="2:52" ht="13.5" customHeight="1"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99"/>
      <c r="AZ215" s="108"/>
    </row>
    <row r="216" spans="2:52" ht="13.5" customHeight="1"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108"/>
    </row>
    <row r="217" spans="2:52" ht="13.5" customHeight="1"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  <c r="AV217" s="99"/>
      <c r="AW217" s="99"/>
      <c r="AX217" s="99"/>
      <c r="AY217" s="99"/>
      <c r="AZ217" s="108"/>
    </row>
    <row r="218" spans="2:52" ht="13.5" customHeight="1"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  <c r="AV218" s="99"/>
      <c r="AW218" s="99"/>
      <c r="AX218" s="99"/>
      <c r="AY218" s="99"/>
      <c r="AZ218" s="108"/>
    </row>
    <row r="219" spans="2:52" ht="13.5" customHeight="1"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108"/>
    </row>
    <row r="220" spans="2:52" ht="13.5" customHeight="1"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  <c r="AX220" s="99"/>
      <c r="AY220" s="99"/>
      <c r="AZ220" s="108"/>
    </row>
    <row r="221" spans="2:52" ht="13.5" customHeight="1">
      <c r="B221" s="99"/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99"/>
      <c r="AX221" s="99"/>
      <c r="AY221" s="99"/>
      <c r="AZ221" s="108"/>
    </row>
    <row r="222" spans="2:52" ht="13.5" customHeight="1"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  <c r="AW222" s="99"/>
      <c r="AX222" s="99"/>
      <c r="AY222" s="99"/>
      <c r="AZ222" s="108"/>
    </row>
    <row r="223" spans="2:52" ht="13.5" customHeight="1"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108"/>
    </row>
    <row r="224" spans="2:52" ht="13.5" customHeight="1"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99"/>
      <c r="AX224" s="99"/>
      <c r="AY224" s="99"/>
      <c r="AZ224" s="108"/>
    </row>
    <row r="225" spans="2:52" ht="13.5" customHeight="1">
      <c r="B225" s="99"/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108"/>
    </row>
    <row r="226" spans="2:52" ht="13.5" customHeight="1">
      <c r="B226" s="99"/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  <c r="AW226" s="99"/>
      <c r="AX226" s="99"/>
      <c r="AY226" s="99"/>
      <c r="AZ226" s="108"/>
    </row>
    <row r="227" spans="2:52" ht="13.5" customHeight="1">
      <c r="B227" s="99"/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  <c r="AV227" s="99"/>
      <c r="AW227" s="99"/>
      <c r="AX227" s="99"/>
      <c r="AY227" s="99"/>
      <c r="AZ227" s="108"/>
    </row>
    <row r="228" spans="2:52" ht="13.5" customHeight="1">
      <c r="B228" s="99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  <c r="AV228" s="99"/>
      <c r="AW228" s="99"/>
      <c r="AX228" s="99"/>
      <c r="AY228" s="99"/>
      <c r="AZ228" s="108"/>
    </row>
    <row r="229" spans="2:52" ht="13.5" customHeight="1"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/>
      <c r="AT229" s="99"/>
      <c r="AU229" s="99"/>
      <c r="AV229" s="99"/>
      <c r="AW229" s="99"/>
      <c r="AX229" s="99"/>
      <c r="AY229" s="99"/>
      <c r="AZ229" s="108"/>
    </row>
    <row r="230" spans="2:52" ht="13.5" customHeight="1">
      <c r="B230" s="99"/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  <c r="AV230" s="99"/>
      <c r="AW230" s="99"/>
      <c r="AX230" s="99"/>
      <c r="AY230" s="99"/>
      <c r="AZ230" s="108"/>
    </row>
    <row r="231" spans="2:52" ht="13.5" customHeight="1"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  <c r="AV231" s="99"/>
      <c r="AW231" s="99"/>
      <c r="AX231" s="99"/>
      <c r="AY231" s="99"/>
      <c r="AZ231" s="108"/>
    </row>
    <row r="232" spans="2:52" ht="13.5" customHeight="1"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99"/>
      <c r="AT232" s="99"/>
      <c r="AU232" s="99"/>
      <c r="AV232" s="99"/>
      <c r="AW232" s="99"/>
      <c r="AX232" s="99"/>
      <c r="AY232" s="99"/>
      <c r="AZ232" s="108"/>
    </row>
    <row r="233" spans="2:52" ht="13.5" customHeight="1">
      <c r="B233" s="99"/>
      <c r="C233" s="99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  <c r="AW233" s="99"/>
      <c r="AX233" s="99"/>
      <c r="AY233" s="99"/>
      <c r="AZ233" s="108"/>
    </row>
    <row r="234" spans="2:52" ht="13.5" customHeight="1">
      <c r="B234" s="99"/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  <c r="AV234" s="99"/>
      <c r="AW234" s="99"/>
      <c r="AX234" s="99"/>
      <c r="AY234" s="99"/>
      <c r="AZ234" s="108"/>
    </row>
    <row r="235" spans="2:52" ht="13.5" customHeight="1">
      <c r="B235" s="99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  <c r="AW235" s="99"/>
      <c r="AX235" s="99"/>
      <c r="AY235" s="99"/>
      <c r="AZ235" s="108"/>
    </row>
    <row r="236" spans="2:52" ht="13.5" customHeight="1">
      <c r="B236" s="99"/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  <c r="AV236" s="99"/>
      <c r="AW236" s="99"/>
      <c r="AX236" s="99"/>
      <c r="AY236" s="99"/>
      <c r="AZ236" s="108"/>
    </row>
    <row r="237" spans="2:52" ht="13.5" customHeight="1">
      <c r="B237" s="99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108"/>
    </row>
    <row r="238" spans="2:52" ht="13.5" customHeight="1">
      <c r="B238" s="99"/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108"/>
    </row>
    <row r="239" spans="2:52" ht="13.5" customHeight="1"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108"/>
    </row>
    <row r="240" spans="2:52" ht="13.5" customHeight="1">
      <c r="B240" s="99"/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108"/>
    </row>
    <row r="241" spans="2:52" ht="13.5" customHeight="1">
      <c r="B241" s="99"/>
      <c r="C241" s="99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108"/>
    </row>
    <row r="242" spans="2:52" ht="13.5" customHeight="1">
      <c r="B242" s="99"/>
      <c r="C242" s="99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108"/>
    </row>
    <row r="243" spans="2:52" ht="13.5" customHeight="1"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108"/>
    </row>
    <row r="244" spans="2:52" ht="13.5" customHeight="1">
      <c r="B244" s="99"/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108"/>
    </row>
    <row r="245" spans="2:52" ht="13.5" customHeight="1">
      <c r="B245" s="99"/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108"/>
    </row>
    <row r="246" spans="2:52" ht="13.5" customHeight="1">
      <c r="B246" s="99"/>
      <c r="C246" s="99"/>
      <c r="D246" s="99"/>
      <c r="E246" s="99"/>
      <c r="F246" s="99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108"/>
    </row>
    <row r="247" spans="2:52" ht="13.5" customHeight="1">
      <c r="B247" s="99"/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108"/>
    </row>
    <row r="248" spans="2:52" ht="13.5" customHeight="1">
      <c r="B248" s="99"/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108"/>
    </row>
    <row r="249" spans="2:52" ht="13.5" customHeight="1"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108"/>
    </row>
    <row r="250" spans="2:52" ht="13.5" customHeight="1">
      <c r="B250" s="99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108"/>
    </row>
    <row r="251" spans="2:52" ht="13.5" customHeight="1"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108"/>
    </row>
    <row r="252" spans="2:52" ht="13.5" customHeight="1">
      <c r="B252" s="99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99"/>
      <c r="AU252" s="99"/>
      <c r="AV252" s="99"/>
      <c r="AW252" s="99"/>
      <c r="AX252" s="99"/>
      <c r="AY252" s="99"/>
      <c r="AZ252" s="108"/>
    </row>
    <row r="253" spans="2:52" ht="13.5" customHeight="1"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108"/>
    </row>
    <row r="254" spans="2:52" ht="13.5" customHeight="1">
      <c r="B254" s="99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108"/>
    </row>
    <row r="255" spans="2:52" ht="13.5" customHeight="1"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108"/>
    </row>
    <row r="256" spans="2:52" ht="13.5" customHeight="1"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  <c r="AV256" s="99"/>
      <c r="AW256" s="99"/>
      <c r="AX256" s="99"/>
      <c r="AY256" s="99"/>
      <c r="AZ256" s="108"/>
    </row>
    <row r="257" spans="2:52" ht="13.5" customHeight="1"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9"/>
      <c r="AU257" s="99"/>
      <c r="AV257" s="99"/>
      <c r="AW257" s="99"/>
      <c r="AX257" s="99"/>
      <c r="AY257" s="99"/>
      <c r="AZ257" s="108"/>
    </row>
    <row r="258" spans="2:52" ht="13.5" customHeight="1"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108"/>
    </row>
    <row r="259" spans="2:52" ht="13.5" customHeight="1">
      <c r="B259" s="99"/>
      <c r="C259" s="99"/>
      <c r="D259" s="99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108"/>
    </row>
    <row r="260" spans="2:52" ht="13.5" customHeight="1">
      <c r="B260" s="99"/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108"/>
    </row>
    <row r="261" spans="2:52" ht="13.5" customHeight="1">
      <c r="B261" s="99"/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108"/>
    </row>
    <row r="262" spans="2:52" ht="13.5" customHeight="1">
      <c r="B262" s="99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108"/>
    </row>
    <row r="263" spans="2:52" ht="13.5" customHeight="1"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108"/>
    </row>
    <row r="264" spans="2:52" ht="13.5" customHeight="1">
      <c r="B264" s="99"/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108"/>
    </row>
    <row r="265" spans="2:52" ht="13.5" customHeight="1">
      <c r="B265" s="99"/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108"/>
    </row>
    <row r="266" spans="2:52" ht="13.5" customHeight="1"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108"/>
    </row>
    <row r="267" spans="2:52" ht="13.5" customHeight="1"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108"/>
    </row>
    <row r="268" spans="2:52" ht="13.5" customHeight="1">
      <c r="B268" s="99"/>
      <c r="C268" s="99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N268" s="99"/>
      <c r="AO268" s="99"/>
      <c r="AP268" s="99"/>
      <c r="AQ268" s="99"/>
      <c r="AR268" s="99"/>
      <c r="AS268" s="99"/>
      <c r="AT268" s="99"/>
      <c r="AU268" s="99"/>
      <c r="AV268" s="99"/>
      <c r="AW268" s="99"/>
      <c r="AX268" s="99"/>
      <c r="AY268" s="99"/>
      <c r="AZ268" s="108"/>
    </row>
    <row r="269" spans="2:52" ht="13.5" customHeight="1">
      <c r="B269" s="99"/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/>
      <c r="AR269" s="99"/>
      <c r="AS269" s="99"/>
      <c r="AT269" s="99"/>
      <c r="AU269" s="99"/>
      <c r="AV269" s="99"/>
      <c r="AW269" s="99"/>
      <c r="AX269" s="99"/>
      <c r="AY269" s="99"/>
      <c r="AZ269" s="108"/>
    </row>
    <row r="270" spans="2:52" ht="13.5" customHeight="1">
      <c r="B270" s="99"/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99"/>
      <c r="AK270" s="99"/>
      <c r="AL270" s="99"/>
      <c r="AM270" s="99"/>
      <c r="AN270" s="99"/>
      <c r="AO270" s="99"/>
      <c r="AP270" s="99"/>
      <c r="AQ270" s="99"/>
      <c r="AR270" s="99"/>
      <c r="AS270" s="99"/>
      <c r="AT270" s="99"/>
      <c r="AU270" s="99"/>
      <c r="AV270" s="99"/>
      <c r="AW270" s="99"/>
      <c r="AX270" s="99"/>
      <c r="AY270" s="99"/>
      <c r="AZ270" s="108"/>
    </row>
    <row r="271" spans="2:52" ht="13.5" customHeight="1">
      <c r="B271" s="99"/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N271" s="99"/>
      <c r="AO271" s="99"/>
      <c r="AP271" s="99"/>
      <c r="AQ271" s="99"/>
      <c r="AR271" s="99"/>
      <c r="AS271" s="99"/>
      <c r="AT271" s="99"/>
      <c r="AU271" s="99"/>
      <c r="AV271" s="99"/>
      <c r="AW271" s="99"/>
      <c r="AX271" s="99"/>
      <c r="AY271" s="99"/>
      <c r="AZ271" s="108"/>
    </row>
    <row r="272" spans="2:52" ht="13.5" customHeight="1">
      <c r="B272" s="99"/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/>
      <c r="AR272" s="99"/>
      <c r="AS272" s="99"/>
      <c r="AT272" s="99"/>
      <c r="AU272" s="99"/>
      <c r="AV272" s="99"/>
      <c r="AW272" s="99"/>
      <c r="AX272" s="99"/>
      <c r="AY272" s="99"/>
      <c r="AZ272" s="108"/>
    </row>
    <row r="273" spans="2:52" ht="13.5" customHeight="1"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/>
      <c r="AR273" s="99"/>
      <c r="AS273" s="99"/>
      <c r="AT273" s="99"/>
      <c r="AU273" s="99"/>
      <c r="AV273" s="99"/>
      <c r="AW273" s="99"/>
      <c r="AX273" s="99"/>
      <c r="AY273" s="99"/>
      <c r="AZ273" s="108"/>
    </row>
    <row r="274" spans="2:52" ht="13.5" customHeight="1">
      <c r="B274" s="99"/>
      <c r="C274" s="99"/>
      <c r="D274" s="99"/>
      <c r="E274" s="99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N274" s="99"/>
      <c r="AO274" s="99"/>
      <c r="AP274" s="99"/>
      <c r="AQ274" s="99"/>
      <c r="AR274" s="99"/>
      <c r="AS274" s="99"/>
      <c r="AT274" s="99"/>
      <c r="AU274" s="99"/>
      <c r="AV274" s="99"/>
      <c r="AW274" s="99"/>
      <c r="AX274" s="99"/>
      <c r="AY274" s="99"/>
      <c r="AZ274" s="108"/>
    </row>
    <row r="275" spans="2:52" ht="13.5" customHeight="1">
      <c r="B275" s="99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99"/>
      <c r="AY275" s="99"/>
      <c r="AZ275" s="108"/>
    </row>
    <row r="276" spans="2:52" ht="13.5" customHeight="1">
      <c r="B276" s="99"/>
      <c r="C276" s="99"/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99"/>
      <c r="AY276" s="99"/>
      <c r="AZ276" s="108"/>
    </row>
    <row r="277" spans="2:52" ht="13.5" customHeight="1">
      <c r="B277" s="99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99"/>
      <c r="AY277" s="99"/>
      <c r="AZ277" s="108"/>
    </row>
    <row r="278" spans="2:52" ht="13.5" customHeight="1"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  <c r="AY278" s="99"/>
      <c r="AZ278" s="108"/>
    </row>
    <row r="279" spans="2:52" ht="13.5" customHeight="1"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99"/>
      <c r="AY279" s="99"/>
      <c r="AZ279" s="108"/>
    </row>
    <row r="280" spans="2:52" ht="13.5" customHeight="1"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99"/>
      <c r="AY280" s="99"/>
      <c r="AZ280" s="108"/>
    </row>
    <row r="281" spans="2:52" ht="13.5" customHeight="1">
      <c r="B281" s="99"/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9"/>
      <c r="AM281" s="99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99"/>
      <c r="AY281" s="99"/>
      <c r="AZ281" s="108"/>
    </row>
    <row r="282" spans="2:52" ht="13.5" customHeight="1"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99"/>
      <c r="AY282" s="99"/>
      <c r="AZ282" s="108"/>
    </row>
    <row r="283" spans="2:52" ht="13.5" customHeight="1"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99"/>
      <c r="AY283" s="99"/>
      <c r="AZ283" s="108"/>
    </row>
    <row r="284" spans="2:52" ht="13.5" customHeight="1"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108"/>
    </row>
    <row r="285" spans="2:52" ht="13.5" customHeight="1">
      <c r="B285" s="99"/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108"/>
    </row>
    <row r="286" spans="2:52" ht="13.5" customHeight="1"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108"/>
    </row>
    <row r="287" spans="2:52" ht="13.5" customHeight="1"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108"/>
    </row>
    <row r="288" spans="2:52" ht="13.5" customHeight="1"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108"/>
    </row>
    <row r="289" spans="2:52" ht="13.5" customHeight="1"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108"/>
    </row>
    <row r="290" spans="2:52" ht="13.5" customHeight="1"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99"/>
      <c r="AY290" s="99"/>
      <c r="AZ290" s="108"/>
    </row>
    <row r="291" spans="2:52" ht="13.5" customHeight="1"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108"/>
    </row>
    <row r="292" spans="2:52" ht="13.5" customHeight="1">
      <c r="B292" s="99"/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108"/>
    </row>
    <row r="293" spans="2:52" ht="13.5" customHeight="1">
      <c r="B293" s="99"/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108"/>
    </row>
    <row r="294" spans="2:52" ht="13.5" customHeight="1">
      <c r="B294" s="99"/>
      <c r="C294" s="99"/>
      <c r="D294" s="99"/>
      <c r="E294" s="99"/>
      <c r="F294" s="99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108"/>
    </row>
    <row r="295" spans="2:52" ht="13.5" customHeight="1">
      <c r="B295" s="99"/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108"/>
    </row>
    <row r="296" spans="2:52" ht="13.5" customHeight="1"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108"/>
    </row>
    <row r="297" spans="2:52" ht="13.5" customHeight="1">
      <c r="B297" s="99"/>
      <c r="C297" s="99"/>
      <c r="D297" s="99"/>
      <c r="E297" s="99"/>
      <c r="F297" s="99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99"/>
      <c r="AK297" s="99"/>
      <c r="AL297" s="99"/>
      <c r="AM297" s="99"/>
      <c r="AN297" s="99"/>
      <c r="AO297" s="99"/>
      <c r="AP297" s="99"/>
      <c r="AQ297" s="99"/>
      <c r="AR297" s="99"/>
      <c r="AS297" s="99"/>
      <c r="AT297" s="99"/>
      <c r="AU297" s="99"/>
      <c r="AV297" s="99"/>
      <c r="AW297" s="99"/>
      <c r="AX297" s="99"/>
      <c r="AY297" s="99"/>
      <c r="AZ297" s="108"/>
    </row>
    <row r="298" spans="2:52" ht="13.5" customHeight="1">
      <c r="B298" s="99"/>
      <c r="C298" s="99"/>
      <c r="D298" s="99"/>
      <c r="E298" s="99"/>
      <c r="F298" s="99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108"/>
    </row>
    <row r="299" spans="2:52" ht="13.5" customHeight="1"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108"/>
    </row>
    <row r="300" spans="2:52" ht="13.5" customHeight="1">
      <c r="B300" s="99"/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108"/>
    </row>
    <row r="301" spans="2:52" ht="13.5" customHeight="1">
      <c r="B301" s="99"/>
      <c r="C301" s="99"/>
      <c r="D301" s="99"/>
      <c r="E301" s="99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108"/>
    </row>
    <row r="302" spans="2:52" ht="13.5" customHeight="1">
      <c r="B302" s="99"/>
      <c r="C302" s="99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108"/>
    </row>
    <row r="303" spans="2:52" ht="13.5" customHeight="1">
      <c r="B303" s="99"/>
      <c r="C303" s="99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108"/>
    </row>
    <row r="304" spans="2:52" ht="13.5" customHeight="1">
      <c r="B304" s="99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99"/>
      <c r="AY304" s="99"/>
      <c r="AZ304" s="108"/>
    </row>
    <row r="305" spans="2:52" ht="13.5" customHeight="1"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108"/>
    </row>
    <row r="306" spans="2:52" ht="13.5" customHeight="1">
      <c r="B306" s="99"/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108"/>
    </row>
    <row r="307" spans="2:52" ht="13.5" customHeight="1"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108"/>
    </row>
    <row r="308" spans="2:52" ht="13.5" customHeight="1">
      <c r="B308" s="99"/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108"/>
    </row>
    <row r="309" spans="2:52" ht="13.5" customHeight="1">
      <c r="B309" s="99"/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99"/>
      <c r="AK309" s="99"/>
      <c r="AL309" s="99"/>
      <c r="AM309" s="99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99"/>
      <c r="AY309" s="99"/>
      <c r="AZ309" s="108"/>
    </row>
    <row r="310" spans="2:52" ht="13.5" customHeight="1">
      <c r="B310" s="99"/>
      <c r="C310" s="99"/>
      <c r="D310" s="99"/>
      <c r="E310" s="99"/>
      <c r="F310" s="99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99"/>
      <c r="AK310" s="99"/>
      <c r="AL310" s="99"/>
      <c r="AM310" s="99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99"/>
      <c r="AY310" s="99"/>
      <c r="AZ310" s="108"/>
    </row>
    <row r="311" spans="2:52" ht="13.5" customHeight="1">
      <c r="B311" s="99"/>
      <c r="C311" s="99"/>
      <c r="D311" s="99"/>
      <c r="E311" s="99"/>
      <c r="F311" s="99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108"/>
    </row>
    <row r="312" spans="2:52" ht="13.5" customHeight="1">
      <c r="B312" s="99"/>
      <c r="C312" s="99"/>
      <c r="D312" s="99"/>
      <c r="E312" s="99"/>
      <c r="F312" s="99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108"/>
    </row>
    <row r="313" spans="2:52" ht="13.5" customHeight="1">
      <c r="B313" s="99"/>
      <c r="C313" s="99"/>
      <c r="D313" s="99"/>
      <c r="E313" s="99"/>
      <c r="F313" s="99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108"/>
    </row>
    <row r="314" spans="2:52" ht="13.5" customHeight="1">
      <c r="B314" s="99"/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108"/>
    </row>
    <row r="315" spans="2:52" ht="13.5" customHeight="1">
      <c r="B315" s="99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99"/>
      <c r="AY315" s="99"/>
      <c r="AZ315" s="108"/>
    </row>
    <row r="316" spans="2:52" ht="13.5" customHeight="1"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99"/>
      <c r="AT316" s="99"/>
      <c r="AU316" s="99"/>
      <c r="AV316" s="99"/>
      <c r="AW316" s="99"/>
      <c r="AX316" s="99"/>
      <c r="AY316" s="99"/>
      <c r="AZ316" s="108"/>
    </row>
    <row r="317" spans="2:52" ht="13.5" customHeight="1">
      <c r="B317" s="99"/>
      <c r="C317" s="99"/>
      <c r="D317" s="99"/>
      <c r="E317" s="99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99"/>
      <c r="AY317" s="99"/>
      <c r="AZ317" s="108"/>
    </row>
    <row r="318" spans="2:52" ht="13.5" customHeight="1">
      <c r="B318" s="99"/>
      <c r="C318" s="99"/>
      <c r="D318" s="99"/>
      <c r="E318" s="99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108"/>
    </row>
    <row r="319" spans="2:52" ht="13.5" customHeight="1">
      <c r="B319" s="99"/>
      <c r="C319" s="99"/>
      <c r="D319" s="99"/>
      <c r="E319" s="99"/>
      <c r="F319" s="99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108"/>
    </row>
    <row r="320" spans="2:52" ht="13.5" customHeight="1">
      <c r="B320" s="99"/>
      <c r="C320" s="99"/>
      <c r="D320" s="99"/>
      <c r="E320" s="99"/>
      <c r="F320" s="99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108"/>
    </row>
    <row r="321" spans="2:52" ht="13.5" customHeight="1">
      <c r="B321" s="99"/>
      <c r="C321" s="99"/>
      <c r="D321" s="99"/>
      <c r="E321" s="99"/>
      <c r="F321" s="99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108"/>
    </row>
    <row r="322" spans="2:52" ht="13.5" customHeight="1">
      <c r="B322" s="99"/>
      <c r="C322" s="99"/>
      <c r="D322" s="99"/>
      <c r="E322" s="99"/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99"/>
      <c r="AY322" s="99"/>
      <c r="AZ322" s="108"/>
    </row>
    <row r="323" spans="2:52" ht="13.5" customHeight="1">
      <c r="B323" s="99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  <c r="AY323" s="99"/>
      <c r="AZ323" s="108"/>
    </row>
    <row r="324" spans="2:52" ht="13.5" customHeight="1"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99"/>
      <c r="AY324" s="99"/>
      <c r="AZ324" s="108"/>
    </row>
    <row r="325" spans="2:52" ht="13.5" customHeight="1">
      <c r="B325" s="99"/>
      <c r="C325" s="99"/>
      <c r="D325" s="99"/>
      <c r="E325" s="99"/>
      <c r="F325" s="99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108"/>
    </row>
    <row r="326" spans="2:52" ht="13.5" customHeight="1">
      <c r="B326" s="99"/>
      <c r="C326" s="99"/>
      <c r="D326" s="99"/>
      <c r="E326" s="99"/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108"/>
    </row>
    <row r="327" spans="2:52" ht="13.5" customHeight="1">
      <c r="B327" s="99"/>
      <c r="C327" s="99"/>
      <c r="D327" s="99"/>
      <c r="E327" s="99"/>
      <c r="F327" s="99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108"/>
    </row>
    <row r="328" spans="2:52" ht="13.5" customHeight="1">
      <c r="B328" s="99"/>
      <c r="C328" s="99"/>
      <c r="D328" s="99"/>
      <c r="E328" s="99"/>
      <c r="F328" s="99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108"/>
    </row>
    <row r="329" spans="2:52" ht="13.5" customHeight="1">
      <c r="B329" s="99"/>
      <c r="C329" s="99"/>
      <c r="D329" s="99"/>
      <c r="E329" s="99"/>
      <c r="F329" s="99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99"/>
      <c r="AY329" s="99"/>
      <c r="AZ329" s="108"/>
    </row>
    <row r="330" spans="2:52" ht="13.5" customHeight="1"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/>
      <c r="AL330" s="99"/>
      <c r="AM330" s="99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99"/>
      <c r="AY330" s="99"/>
      <c r="AZ330" s="108"/>
    </row>
    <row r="331" spans="2:52" ht="13.5" customHeight="1">
      <c r="B331" s="99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/>
      <c r="AM331" s="99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99"/>
      <c r="AY331" s="99"/>
      <c r="AZ331" s="108"/>
    </row>
    <row r="332" spans="2:52" ht="13.5" customHeight="1"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108"/>
    </row>
    <row r="333" spans="2:52" ht="13.5" customHeight="1">
      <c r="B333" s="99"/>
      <c r="C333" s="99"/>
      <c r="D333" s="99"/>
      <c r="E333" s="99"/>
      <c r="F333" s="99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108"/>
    </row>
    <row r="334" spans="2:52" ht="13.5" customHeight="1">
      <c r="B334" s="99"/>
      <c r="C334" s="99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108"/>
    </row>
    <row r="335" spans="2:52" ht="13.5" customHeight="1">
      <c r="B335" s="99"/>
      <c r="C335" s="99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108"/>
    </row>
    <row r="336" spans="2:52" ht="13.5" customHeight="1">
      <c r="B336" s="99"/>
      <c r="C336" s="99"/>
      <c r="D336" s="99"/>
      <c r="E336" s="99"/>
      <c r="F336" s="99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99"/>
      <c r="AY336" s="99"/>
      <c r="AZ336" s="108"/>
    </row>
    <row r="337" spans="2:52" ht="13.5" customHeight="1">
      <c r="B337" s="99"/>
      <c r="C337" s="99"/>
      <c r="D337" s="99"/>
      <c r="E337" s="99"/>
      <c r="F337" s="99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99"/>
      <c r="AY337" s="99"/>
      <c r="AZ337" s="108"/>
    </row>
    <row r="338" spans="2:52" ht="13.5" customHeight="1">
      <c r="B338" s="99"/>
      <c r="C338" s="99"/>
      <c r="D338" s="99"/>
      <c r="E338" s="99"/>
      <c r="F338" s="99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99"/>
      <c r="AK338" s="99"/>
      <c r="AL338" s="99"/>
      <c r="AM338" s="99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99"/>
      <c r="AY338" s="99"/>
      <c r="AZ338" s="108"/>
    </row>
    <row r="339" spans="2:52" ht="13.5" customHeight="1">
      <c r="B339" s="99"/>
      <c r="C339" s="99"/>
      <c r="D339" s="99"/>
      <c r="E339" s="99"/>
      <c r="F339" s="99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108"/>
    </row>
    <row r="340" spans="2:52" ht="13.5" customHeight="1">
      <c r="B340" s="99"/>
      <c r="C340" s="99"/>
      <c r="D340" s="99"/>
      <c r="E340" s="99"/>
      <c r="F340" s="99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108"/>
    </row>
    <row r="341" spans="2:52" ht="13.5" customHeight="1"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108"/>
    </row>
    <row r="342" spans="2:52" ht="13.5" customHeight="1">
      <c r="B342" s="99"/>
      <c r="C342" s="99"/>
      <c r="D342" s="99"/>
      <c r="E342" s="99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108"/>
    </row>
    <row r="343" spans="2:52" ht="13.5" customHeight="1">
      <c r="B343" s="99"/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108"/>
    </row>
    <row r="344" spans="2:52" ht="13.5" customHeight="1">
      <c r="B344" s="99"/>
      <c r="C344" s="99"/>
      <c r="D344" s="99"/>
      <c r="E344" s="99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108"/>
    </row>
    <row r="345" spans="2:52" ht="13.5" customHeight="1"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99"/>
      <c r="AT345" s="99"/>
      <c r="AU345" s="99"/>
      <c r="AV345" s="99"/>
      <c r="AW345" s="99"/>
      <c r="AX345" s="99"/>
      <c r="AY345" s="99"/>
      <c r="AZ345" s="108"/>
    </row>
    <row r="346" spans="2:52" ht="13.5" customHeight="1">
      <c r="B346" s="99"/>
      <c r="C346" s="99"/>
      <c r="D346" s="99"/>
      <c r="E346" s="99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108"/>
    </row>
    <row r="347" spans="2:52" ht="13.5" customHeight="1">
      <c r="B347" s="99"/>
      <c r="C347" s="99"/>
      <c r="D347" s="99"/>
      <c r="E347" s="99"/>
      <c r="F347" s="99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108"/>
    </row>
    <row r="348" spans="2:52" ht="13.5" customHeight="1">
      <c r="B348" s="99"/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108"/>
    </row>
    <row r="349" spans="2:52" ht="13.5" customHeight="1">
      <c r="B349" s="99"/>
      <c r="C349" s="99"/>
      <c r="D349" s="99"/>
      <c r="E349" s="99"/>
      <c r="F349" s="99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108"/>
    </row>
    <row r="350" spans="2:52" ht="13.5" customHeight="1">
      <c r="B350" s="99"/>
      <c r="C350" s="99"/>
      <c r="D350" s="99"/>
      <c r="E350" s="99"/>
      <c r="F350" s="99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108"/>
    </row>
    <row r="351" spans="2:52" ht="13.5" customHeight="1">
      <c r="B351" s="99"/>
      <c r="C351" s="99"/>
      <c r="D351" s="99"/>
      <c r="E351" s="99"/>
      <c r="F351" s="99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108"/>
    </row>
    <row r="352" spans="2:52" ht="13.5" customHeight="1">
      <c r="B352" s="99"/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99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99"/>
      <c r="AY352" s="99"/>
      <c r="AZ352" s="108"/>
    </row>
    <row r="353" spans="2:52" ht="13.5" customHeight="1">
      <c r="B353" s="99"/>
      <c r="C353" s="99"/>
      <c r="D353" s="99"/>
      <c r="E353" s="99"/>
      <c r="F353" s="99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108"/>
    </row>
    <row r="354" spans="2:52" ht="13.5" customHeight="1">
      <c r="B354" s="99"/>
      <c r="C354" s="99"/>
      <c r="D354" s="99"/>
      <c r="E354" s="99"/>
      <c r="F354" s="99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108"/>
    </row>
    <row r="355" spans="2:52" ht="13.5" customHeight="1">
      <c r="B355" s="99"/>
      <c r="C355" s="99"/>
      <c r="D355" s="99"/>
      <c r="E355" s="99"/>
      <c r="F355" s="99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108"/>
    </row>
    <row r="356" spans="2:52" ht="13.5" customHeight="1">
      <c r="B356" s="99"/>
      <c r="C356" s="99"/>
      <c r="D356" s="99"/>
      <c r="E356" s="99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108"/>
    </row>
    <row r="357" spans="2:52" ht="13.5" customHeight="1">
      <c r="B357" s="99"/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108"/>
    </row>
    <row r="358" spans="2:52" ht="13.5" customHeight="1">
      <c r="B358" s="99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108"/>
    </row>
    <row r="359" spans="2:52" ht="13.5" customHeight="1">
      <c r="B359" s="99"/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99"/>
      <c r="AY359" s="99"/>
      <c r="AZ359" s="108"/>
    </row>
    <row r="360" spans="2:52" ht="13.5" customHeight="1">
      <c r="B360" s="99"/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108"/>
    </row>
    <row r="361" spans="2:52" ht="13.5" customHeight="1">
      <c r="B361" s="99"/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108"/>
    </row>
    <row r="362" spans="2:52" ht="13.5" customHeight="1">
      <c r="B362" s="99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108"/>
    </row>
    <row r="363" spans="2:52" ht="13.5" customHeight="1">
      <c r="B363" s="99"/>
      <c r="C363" s="99"/>
      <c r="D363" s="99"/>
      <c r="E363" s="99"/>
      <c r="F363" s="99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108"/>
    </row>
    <row r="364" spans="2:52" ht="13.5" customHeight="1">
      <c r="B364" s="99"/>
      <c r="C364" s="99"/>
      <c r="D364" s="99"/>
      <c r="E364" s="99"/>
      <c r="F364" s="99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9"/>
      <c r="AM364" s="99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99"/>
      <c r="AY364" s="99"/>
      <c r="AZ364" s="108"/>
    </row>
    <row r="365" spans="2:52" ht="13.5" customHeight="1">
      <c r="B365" s="99"/>
      <c r="C365" s="99"/>
      <c r="D365" s="99"/>
      <c r="E365" s="99"/>
      <c r="F365" s="99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99"/>
      <c r="AK365" s="99"/>
      <c r="AL365" s="99"/>
      <c r="AM365" s="99"/>
      <c r="AN365" s="99"/>
      <c r="AO365" s="99"/>
      <c r="AP365" s="99"/>
      <c r="AQ365" s="99"/>
      <c r="AR365" s="99"/>
      <c r="AS365" s="99"/>
      <c r="AT365" s="99"/>
      <c r="AU365" s="99"/>
      <c r="AV365" s="99"/>
      <c r="AW365" s="99"/>
      <c r="AX365" s="99"/>
      <c r="AY365" s="99"/>
      <c r="AZ365" s="108"/>
    </row>
    <row r="366" spans="2:52" ht="13.5" customHeight="1">
      <c r="B366" s="99"/>
      <c r="C366" s="99"/>
      <c r="D366" s="99"/>
      <c r="E366" s="99"/>
      <c r="F366" s="99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108"/>
    </row>
    <row r="367" spans="2:52" ht="13.5" customHeight="1">
      <c r="B367" s="99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108"/>
    </row>
    <row r="368" spans="2:52" ht="13.5" customHeight="1">
      <c r="B368" s="99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108"/>
    </row>
    <row r="369" spans="2:52" ht="13.5" customHeight="1">
      <c r="B369" s="99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108"/>
    </row>
    <row r="370" spans="2:52" ht="13.5" customHeight="1">
      <c r="B370" s="99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/>
      <c r="AM370" s="99"/>
      <c r="AN370" s="99"/>
      <c r="AO370" s="99"/>
      <c r="AP370" s="99"/>
      <c r="AQ370" s="99"/>
      <c r="AR370" s="99"/>
      <c r="AS370" s="99"/>
      <c r="AT370" s="99"/>
      <c r="AU370" s="99"/>
      <c r="AV370" s="99"/>
      <c r="AW370" s="99"/>
      <c r="AX370" s="99"/>
      <c r="AY370" s="99"/>
      <c r="AZ370" s="108"/>
    </row>
    <row r="371" spans="2:52" ht="13.5" customHeight="1">
      <c r="B371" s="99"/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99"/>
      <c r="AY371" s="99"/>
      <c r="AZ371" s="108"/>
    </row>
    <row r="372" spans="2:52" ht="13.5" customHeight="1">
      <c r="B372" s="99"/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99"/>
      <c r="AY372" s="99"/>
      <c r="AZ372" s="108"/>
    </row>
    <row r="373" spans="2:52" ht="13.5" customHeight="1">
      <c r="B373" s="99"/>
      <c r="C373" s="99"/>
      <c r="D373" s="99"/>
      <c r="E373" s="99"/>
      <c r="F373" s="99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108"/>
    </row>
    <row r="374" spans="2:52" ht="13.5" customHeight="1">
      <c r="B374" s="99"/>
      <c r="C374" s="99"/>
      <c r="D374" s="99"/>
      <c r="E374" s="99"/>
      <c r="F374" s="99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108"/>
    </row>
    <row r="375" spans="2:52" ht="13.5" customHeight="1">
      <c r="B375" s="99"/>
      <c r="C375" s="99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108"/>
    </row>
    <row r="376" spans="2:52" ht="13.5" customHeight="1">
      <c r="B376" s="99"/>
      <c r="C376" s="99"/>
      <c r="D376" s="99"/>
      <c r="E376" s="99"/>
      <c r="F376" s="99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108"/>
    </row>
    <row r="377" spans="2:52" ht="13.5" customHeight="1">
      <c r="B377" s="99"/>
      <c r="C377" s="99"/>
      <c r="D377" s="99"/>
      <c r="E377" s="99"/>
      <c r="F377" s="99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99"/>
      <c r="AK377" s="99"/>
      <c r="AL377" s="99"/>
      <c r="AM377" s="99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99"/>
      <c r="AY377" s="99"/>
      <c r="AZ377" s="108"/>
    </row>
    <row r="378" spans="2:52" ht="13.5" customHeight="1">
      <c r="B378" s="99"/>
      <c r="C378" s="99"/>
      <c r="D378" s="99"/>
      <c r="E378" s="99"/>
      <c r="F378" s="99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99"/>
      <c r="AK378" s="99"/>
      <c r="AL378" s="99"/>
      <c r="AM378" s="99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99"/>
      <c r="AY378" s="99"/>
      <c r="AZ378" s="108"/>
    </row>
    <row r="379" spans="2:52" ht="13.5" customHeight="1">
      <c r="B379" s="99"/>
      <c r="C379" s="99"/>
      <c r="D379" s="99"/>
      <c r="E379" s="99"/>
      <c r="F379" s="99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/>
      <c r="AM379" s="99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99"/>
      <c r="AY379" s="99"/>
      <c r="AZ379" s="108"/>
    </row>
    <row r="380" spans="2:52" ht="13.5" customHeight="1">
      <c r="B380" s="99"/>
      <c r="C380" s="99"/>
      <c r="D380" s="99"/>
      <c r="E380" s="99"/>
      <c r="F380" s="99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108"/>
    </row>
    <row r="381" spans="2:52" ht="13.5" customHeight="1">
      <c r="B381" s="99"/>
      <c r="C381" s="99"/>
      <c r="D381" s="99"/>
      <c r="E381" s="99"/>
      <c r="F381" s="99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108"/>
    </row>
    <row r="382" spans="2:52" ht="13.5" customHeight="1">
      <c r="B382" s="99"/>
      <c r="C382" s="99"/>
      <c r="D382" s="99"/>
      <c r="E382" s="99"/>
      <c r="F382" s="99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108"/>
    </row>
    <row r="383" spans="2:52" ht="13.5" customHeight="1">
      <c r="B383" s="99"/>
      <c r="C383" s="99"/>
      <c r="D383" s="99"/>
      <c r="E383" s="99"/>
      <c r="F383" s="99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108"/>
    </row>
    <row r="384" spans="2:52" ht="13.5" customHeight="1">
      <c r="B384" s="99"/>
      <c r="C384" s="99"/>
      <c r="D384" s="99"/>
      <c r="E384" s="99"/>
      <c r="F384" s="99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99"/>
      <c r="AK384" s="99"/>
      <c r="AL384" s="99"/>
      <c r="AM384" s="99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99"/>
      <c r="AY384" s="99"/>
      <c r="AZ384" s="108"/>
    </row>
    <row r="385" spans="2:52" ht="13.5" customHeight="1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/>
      <c r="AL385" s="99"/>
      <c r="AM385" s="99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99"/>
      <c r="AY385" s="99"/>
      <c r="AZ385" s="108"/>
    </row>
    <row r="386" spans="2:52" ht="13.5" customHeight="1">
      <c r="B386" s="99"/>
      <c r="C386" s="99"/>
      <c r="D386" s="99"/>
      <c r="E386" s="99"/>
      <c r="F386" s="99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  <c r="AY386" s="99"/>
      <c r="AZ386" s="108"/>
    </row>
    <row r="387" spans="2:52" ht="13.5" customHeight="1">
      <c r="B387" s="99"/>
      <c r="C387" s="99"/>
      <c r="D387" s="99"/>
      <c r="E387" s="99"/>
      <c r="F387" s="99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108"/>
    </row>
    <row r="388" spans="2:52" ht="13.5" customHeight="1">
      <c r="B388" s="99"/>
      <c r="C388" s="99"/>
      <c r="D388" s="99"/>
      <c r="E388" s="99"/>
      <c r="F388" s="99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108"/>
    </row>
    <row r="389" spans="2:52" ht="13.5" customHeight="1">
      <c r="B389" s="99"/>
      <c r="C389" s="99"/>
      <c r="D389" s="99"/>
      <c r="E389" s="99"/>
      <c r="F389" s="99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108"/>
    </row>
    <row r="390" spans="2:52" ht="13.5" customHeight="1">
      <c r="B390" s="99"/>
      <c r="C390" s="99"/>
      <c r="D390" s="99"/>
      <c r="E390" s="99"/>
      <c r="F390" s="99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108"/>
    </row>
    <row r="391" spans="2:52" ht="13.5" customHeight="1">
      <c r="B391" s="99"/>
      <c r="C391" s="99"/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  <c r="AY391" s="99"/>
      <c r="AZ391" s="108"/>
    </row>
    <row r="392" spans="2:52" ht="13.5" customHeight="1">
      <c r="B392" s="99"/>
      <c r="C392" s="99"/>
      <c r="D392" s="99"/>
      <c r="E392" s="99"/>
      <c r="F392" s="99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99"/>
      <c r="AK392" s="99"/>
      <c r="AL392" s="99"/>
      <c r="AM392" s="99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99"/>
      <c r="AY392" s="99"/>
      <c r="AZ392" s="108"/>
    </row>
    <row r="393" spans="2:52" ht="13.5" customHeight="1">
      <c r="B393" s="99"/>
      <c r="C393" s="99"/>
      <c r="D393" s="99"/>
      <c r="E393" s="99"/>
      <c r="F393" s="99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99"/>
      <c r="AK393" s="99"/>
      <c r="AL393" s="99"/>
      <c r="AM393" s="99"/>
      <c r="AN393" s="99"/>
      <c r="AO393" s="99"/>
      <c r="AP393" s="99"/>
      <c r="AQ393" s="99"/>
      <c r="AR393" s="99"/>
      <c r="AS393" s="99"/>
      <c r="AT393" s="99"/>
      <c r="AU393" s="99"/>
      <c r="AV393" s="99"/>
      <c r="AW393" s="99"/>
      <c r="AX393" s="99"/>
      <c r="AY393" s="99"/>
      <c r="AZ393" s="108"/>
    </row>
    <row r="394" spans="2:52" ht="13.5" customHeight="1">
      <c r="B394" s="99"/>
      <c r="C394" s="99"/>
      <c r="D394" s="99"/>
      <c r="E394" s="99"/>
      <c r="F394" s="99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99"/>
      <c r="AK394" s="99"/>
      <c r="AL394" s="99"/>
      <c r="AM394" s="99"/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99"/>
      <c r="AY394" s="99"/>
      <c r="AZ394" s="108"/>
    </row>
    <row r="395" spans="2:52" ht="13.5" customHeight="1">
      <c r="B395" s="99"/>
      <c r="C395" s="99"/>
      <c r="D395" s="99"/>
      <c r="E395" s="99"/>
      <c r="F395" s="99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99"/>
      <c r="AK395" s="99"/>
      <c r="AL395" s="99"/>
      <c r="AM395" s="99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99"/>
      <c r="AY395" s="99"/>
      <c r="AZ395" s="108"/>
    </row>
    <row r="396" spans="2:52" ht="13.5" customHeight="1">
      <c r="B396" s="99"/>
      <c r="C396" s="99"/>
      <c r="D396" s="99"/>
      <c r="E396" s="99"/>
      <c r="F396" s="99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99"/>
      <c r="AK396" s="99"/>
      <c r="AL396" s="99"/>
      <c r="AM396" s="99"/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99"/>
      <c r="AY396" s="99"/>
      <c r="AZ396" s="108"/>
    </row>
    <row r="397" spans="2:52" ht="13.5" customHeight="1">
      <c r="B397" s="99"/>
      <c r="C397" s="99"/>
      <c r="D397" s="99"/>
      <c r="E397" s="99"/>
      <c r="F397" s="99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/>
      <c r="AL397" s="99"/>
      <c r="AM397" s="99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99"/>
      <c r="AY397" s="99"/>
      <c r="AZ397" s="108"/>
    </row>
    <row r="398" spans="2:52" ht="13.5" customHeight="1">
      <c r="B398" s="99"/>
      <c r="C398" s="99"/>
      <c r="D398" s="99"/>
      <c r="E398" s="99"/>
      <c r="F398" s="99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99"/>
      <c r="AK398" s="99"/>
      <c r="AL398" s="99"/>
      <c r="AM398" s="99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99"/>
      <c r="AY398" s="99"/>
      <c r="AZ398" s="108"/>
    </row>
    <row r="399" spans="2:52" ht="13.5" customHeight="1">
      <c r="B399" s="99"/>
      <c r="C399" s="99"/>
      <c r="D399" s="99"/>
      <c r="E399" s="99"/>
      <c r="F399" s="99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/>
      <c r="AL399" s="99"/>
      <c r="AM399" s="99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99"/>
      <c r="AY399" s="99"/>
      <c r="AZ399" s="108"/>
    </row>
    <row r="400" spans="2:52" ht="13.5" customHeight="1">
      <c r="B400" s="99"/>
      <c r="C400" s="99"/>
      <c r="D400" s="99"/>
      <c r="E400" s="99"/>
      <c r="F400" s="99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/>
      <c r="AL400" s="99"/>
      <c r="AM400" s="99"/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99"/>
      <c r="AY400" s="99"/>
      <c r="AZ400" s="108"/>
    </row>
    <row r="401" spans="2:52" ht="13.5" customHeight="1">
      <c r="B401" s="99"/>
      <c r="C401" s="99"/>
      <c r="D401" s="99"/>
      <c r="E401" s="99"/>
      <c r="F401" s="99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99"/>
      <c r="AK401" s="99"/>
      <c r="AL401" s="99"/>
      <c r="AM401" s="99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99"/>
      <c r="AY401" s="99"/>
      <c r="AZ401" s="108"/>
    </row>
    <row r="402" spans="2:52" ht="13.5" customHeight="1">
      <c r="B402" s="99"/>
      <c r="C402" s="99"/>
      <c r="D402" s="99"/>
      <c r="E402" s="99"/>
      <c r="F402" s="99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99"/>
      <c r="AK402" s="99"/>
      <c r="AL402" s="99"/>
      <c r="AM402" s="99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99"/>
      <c r="AY402" s="99"/>
      <c r="AZ402" s="108"/>
    </row>
    <row r="403" spans="2:52" ht="13.5" customHeight="1">
      <c r="B403" s="99"/>
      <c r="C403" s="99"/>
      <c r="D403" s="99"/>
      <c r="E403" s="99"/>
      <c r="F403" s="99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/>
      <c r="AL403" s="99"/>
      <c r="AM403" s="99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99"/>
      <c r="AY403" s="99"/>
      <c r="AZ403" s="108"/>
    </row>
    <row r="404" spans="2:52" ht="13.5" customHeight="1">
      <c r="B404" s="99"/>
      <c r="C404" s="99"/>
      <c r="D404" s="99"/>
      <c r="E404" s="99"/>
      <c r="F404" s="99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99"/>
      <c r="AK404" s="99"/>
      <c r="AL404" s="99"/>
      <c r="AM404" s="99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99"/>
      <c r="AY404" s="99"/>
      <c r="AZ404" s="108"/>
    </row>
    <row r="405" spans="2:52" ht="13.5" customHeight="1">
      <c r="B405" s="99"/>
      <c r="C405" s="99"/>
      <c r="D405" s="99"/>
      <c r="E405" s="99"/>
      <c r="F405" s="99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99"/>
      <c r="AK405" s="99"/>
      <c r="AL405" s="99"/>
      <c r="AM405" s="99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99"/>
      <c r="AY405" s="99"/>
      <c r="AZ405" s="108"/>
    </row>
    <row r="406" spans="2:52" ht="13.5" customHeight="1">
      <c r="B406" s="99"/>
      <c r="C406" s="99"/>
      <c r="D406" s="99"/>
      <c r="E406" s="99"/>
      <c r="F406" s="99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99"/>
      <c r="AK406" s="99"/>
      <c r="AL406" s="99"/>
      <c r="AM406" s="99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99"/>
      <c r="AY406" s="99"/>
      <c r="AZ406" s="108"/>
    </row>
    <row r="407" spans="2:52" ht="13.5" customHeight="1">
      <c r="B407" s="99"/>
      <c r="C407" s="99"/>
      <c r="D407" s="99"/>
      <c r="E407" s="99"/>
      <c r="F407" s="99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99"/>
      <c r="AK407" s="99"/>
      <c r="AL407" s="99"/>
      <c r="AM407" s="99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99"/>
      <c r="AY407" s="99"/>
      <c r="AZ407" s="108"/>
    </row>
    <row r="408" spans="2:52" ht="13.5" customHeight="1">
      <c r="B408" s="99"/>
      <c r="C408" s="99"/>
      <c r="D408" s="99"/>
      <c r="E408" s="99"/>
      <c r="F408" s="99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99"/>
      <c r="AK408" s="99"/>
      <c r="AL408" s="99"/>
      <c r="AM408" s="99"/>
      <c r="AN408" s="99"/>
      <c r="AO408" s="99"/>
      <c r="AP408" s="99"/>
      <c r="AQ408" s="99"/>
      <c r="AR408" s="99"/>
      <c r="AS408" s="99"/>
      <c r="AT408" s="99"/>
      <c r="AU408" s="99"/>
      <c r="AV408" s="99"/>
      <c r="AW408" s="99"/>
      <c r="AX408" s="99"/>
      <c r="AY408" s="99"/>
      <c r="AZ408" s="108"/>
    </row>
    <row r="409" spans="2:52" ht="13.5" customHeight="1">
      <c r="B409" s="99"/>
      <c r="C409" s="99"/>
      <c r="D409" s="99"/>
      <c r="E409" s="99"/>
      <c r="F409" s="99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99"/>
      <c r="AK409" s="99"/>
      <c r="AL409" s="99"/>
      <c r="AM409" s="99"/>
      <c r="AN409" s="99"/>
      <c r="AO409" s="99"/>
      <c r="AP409" s="99"/>
      <c r="AQ409" s="99"/>
      <c r="AR409" s="99"/>
      <c r="AS409" s="99"/>
      <c r="AT409" s="99"/>
      <c r="AU409" s="99"/>
      <c r="AV409" s="99"/>
      <c r="AW409" s="99"/>
      <c r="AX409" s="99"/>
      <c r="AY409" s="99"/>
      <c r="AZ409" s="108"/>
    </row>
    <row r="410" spans="2:52" ht="13.5" customHeight="1">
      <c r="B410" s="99"/>
      <c r="C410" s="99"/>
      <c r="D410" s="99"/>
      <c r="E410" s="99"/>
      <c r="F410" s="99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99"/>
      <c r="AK410" s="99"/>
      <c r="AL410" s="99"/>
      <c r="AM410" s="99"/>
      <c r="AN410" s="99"/>
      <c r="AO410" s="99"/>
      <c r="AP410" s="99"/>
      <c r="AQ410" s="99"/>
      <c r="AR410" s="99"/>
      <c r="AS410" s="99"/>
      <c r="AT410" s="99"/>
      <c r="AU410" s="99"/>
      <c r="AV410" s="99"/>
      <c r="AW410" s="99"/>
      <c r="AX410" s="99"/>
      <c r="AY410" s="99"/>
      <c r="AZ410" s="108"/>
    </row>
    <row r="411" spans="2:52" ht="13.5" customHeight="1">
      <c r="B411" s="99"/>
      <c r="C411" s="99"/>
      <c r="D411" s="99"/>
      <c r="E411" s="99"/>
      <c r="F411" s="99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99"/>
      <c r="AK411" s="99"/>
      <c r="AL411" s="99"/>
      <c r="AM411" s="99"/>
      <c r="AN411" s="99"/>
      <c r="AO411" s="99"/>
      <c r="AP411" s="99"/>
      <c r="AQ411" s="99"/>
      <c r="AR411" s="99"/>
      <c r="AS411" s="99"/>
      <c r="AT411" s="99"/>
      <c r="AU411" s="99"/>
      <c r="AV411" s="99"/>
      <c r="AW411" s="99"/>
      <c r="AX411" s="99"/>
      <c r="AY411" s="99"/>
      <c r="AZ411" s="108"/>
    </row>
    <row r="412" spans="2:52" ht="13.5" customHeight="1">
      <c r="B412" s="99"/>
      <c r="C412" s="99"/>
      <c r="D412" s="99"/>
      <c r="E412" s="99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99"/>
      <c r="AT412" s="99"/>
      <c r="AU412" s="99"/>
      <c r="AV412" s="99"/>
      <c r="AW412" s="99"/>
      <c r="AX412" s="99"/>
      <c r="AY412" s="99"/>
      <c r="AZ412" s="108"/>
    </row>
    <row r="413" spans="2:52" ht="13.5" customHeight="1">
      <c r="B413" s="99"/>
      <c r="C413" s="99"/>
      <c r="D413" s="99"/>
      <c r="E413" s="99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99"/>
      <c r="AT413" s="99"/>
      <c r="AU413" s="99"/>
      <c r="AV413" s="99"/>
      <c r="AW413" s="99"/>
      <c r="AX413" s="99"/>
      <c r="AY413" s="99"/>
      <c r="AZ413" s="108"/>
    </row>
    <row r="414" spans="2:52" ht="13.5" customHeight="1">
      <c r="B414" s="99"/>
      <c r="C414" s="99"/>
      <c r="D414" s="99"/>
      <c r="E414" s="99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99"/>
      <c r="AT414" s="99"/>
      <c r="AU414" s="99"/>
      <c r="AV414" s="99"/>
      <c r="AW414" s="99"/>
      <c r="AX414" s="99"/>
      <c r="AY414" s="99"/>
      <c r="AZ414" s="108"/>
    </row>
    <row r="415" spans="2:52" ht="13.5" customHeight="1">
      <c r="B415" s="99"/>
      <c r="C415" s="99"/>
      <c r="D415" s="99"/>
      <c r="E415" s="99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99"/>
      <c r="AT415" s="99"/>
      <c r="AU415" s="99"/>
      <c r="AV415" s="99"/>
      <c r="AW415" s="99"/>
      <c r="AX415" s="99"/>
      <c r="AY415" s="99"/>
      <c r="AZ415" s="108"/>
    </row>
    <row r="416" spans="2:52" ht="13.5" customHeight="1">
      <c r="B416" s="99"/>
      <c r="C416" s="99"/>
      <c r="D416" s="99"/>
      <c r="E416" s="99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99"/>
      <c r="AY416" s="99"/>
      <c r="AZ416" s="108"/>
    </row>
    <row r="417" spans="2:52" ht="13.5" customHeight="1">
      <c r="B417" s="99"/>
      <c r="C417" s="99"/>
      <c r="D417" s="99"/>
      <c r="E417" s="99"/>
      <c r="F417" s="99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99"/>
      <c r="AK417" s="99"/>
      <c r="AL417" s="99"/>
      <c r="AM417" s="99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99"/>
      <c r="AY417" s="99"/>
      <c r="AZ417" s="108"/>
    </row>
    <row r="418" spans="2:52" ht="13.5" customHeight="1">
      <c r="B418" s="99"/>
      <c r="C418" s="99"/>
      <c r="D418" s="99"/>
      <c r="E418" s="99"/>
      <c r="F418" s="99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99"/>
      <c r="AK418" s="99"/>
      <c r="AL418" s="99"/>
      <c r="AM418" s="99"/>
      <c r="AN418" s="99"/>
      <c r="AO418" s="99"/>
      <c r="AP418" s="99"/>
      <c r="AQ418" s="99"/>
      <c r="AR418" s="99"/>
      <c r="AS418" s="99"/>
      <c r="AT418" s="99"/>
      <c r="AU418" s="99"/>
      <c r="AV418" s="99"/>
      <c r="AW418" s="99"/>
      <c r="AX418" s="99"/>
      <c r="AY418" s="99"/>
      <c r="AZ418" s="108"/>
    </row>
    <row r="419" spans="2:52" ht="13.5" customHeight="1">
      <c r="B419" s="99"/>
      <c r="C419" s="99"/>
      <c r="D419" s="99"/>
      <c r="E419" s="99"/>
      <c r="F419" s="99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99"/>
      <c r="AK419" s="99"/>
      <c r="AL419" s="99"/>
      <c r="AM419" s="99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99"/>
      <c r="AY419" s="99"/>
      <c r="AZ419" s="108"/>
    </row>
    <row r="420" spans="2:52" ht="13.5" customHeight="1">
      <c r="B420" s="99"/>
      <c r="C420" s="99"/>
      <c r="D420" s="99"/>
      <c r="E420" s="99"/>
      <c r="F420" s="99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99"/>
      <c r="AK420" s="99"/>
      <c r="AL420" s="99"/>
      <c r="AM420" s="99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99"/>
      <c r="AY420" s="99"/>
      <c r="AZ420" s="108"/>
    </row>
    <row r="421" spans="2:52" ht="13.5" customHeight="1">
      <c r="B421" s="99"/>
      <c r="C421" s="99"/>
      <c r="D421" s="99"/>
      <c r="E421" s="99"/>
      <c r="F421" s="99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99"/>
      <c r="AK421" s="99"/>
      <c r="AL421" s="99"/>
      <c r="AM421" s="99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99"/>
      <c r="AY421" s="99"/>
      <c r="AZ421" s="108"/>
    </row>
    <row r="422" spans="2:52" ht="13.5" customHeight="1">
      <c r="B422" s="99"/>
      <c r="C422" s="99"/>
      <c r="D422" s="99"/>
      <c r="E422" s="99"/>
      <c r="F422" s="99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99"/>
      <c r="AK422" s="99"/>
      <c r="AL422" s="99"/>
      <c r="AM422" s="99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99"/>
      <c r="AY422" s="99"/>
      <c r="AZ422" s="108"/>
    </row>
    <row r="423" spans="2:52" ht="13.5" customHeight="1">
      <c r="B423" s="99"/>
      <c r="C423" s="99"/>
      <c r="D423" s="99"/>
      <c r="E423" s="99"/>
      <c r="F423" s="99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99"/>
      <c r="AK423" s="99"/>
      <c r="AL423" s="99"/>
      <c r="AM423" s="99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99"/>
      <c r="AY423" s="99"/>
      <c r="AZ423" s="108"/>
    </row>
    <row r="424" spans="2:52" ht="13.5" customHeight="1">
      <c r="B424" s="99"/>
      <c r="C424" s="99"/>
      <c r="D424" s="99"/>
      <c r="E424" s="99"/>
      <c r="F424" s="99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99"/>
      <c r="AK424" s="99"/>
      <c r="AL424" s="99"/>
      <c r="AM424" s="99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99"/>
      <c r="AY424" s="99"/>
      <c r="AZ424" s="108"/>
    </row>
    <row r="425" spans="2:52" ht="13.5" customHeight="1">
      <c r="B425" s="99"/>
      <c r="C425" s="99"/>
      <c r="D425" s="99"/>
      <c r="E425" s="99"/>
      <c r="F425" s="99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99"/>
      <c r="AK425" s="99"/>
      <c r="AL425" s="99"/>
      <c r="AM425" s="99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99"/>
      <c r="AY425" s="99"/>
      <c r="AZ425" s="108"/>
    </row>
    <row r="426" spans="2:52" ht="13.5" customHeight="1">
      <c r="B426" s="99"/>
      <c r="C426" s="99"/>
      <c r="D426" s="99"/>
      <c r="E426" s="99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99"/>
      <c r="AY426" s="99"/>
      <c r="AZ426" s="108"/>
    </row>
    <row r="427" spans="2:52" ht="13.5" customHeight="1">
      <c r="B427" s="99"/>
      <c r="C427" s="99"/>
      <c r="D427" s="99"/>
      <c r="E427" s="99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99"/>
      <c r="AY427" s="99"/>
      <c r="AZ427" s="108"/>
    </row>
    <row r="428" spans="2:52" ht="13.5" customHeight="1">
      <c r="B428" s="99"/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99"/>
      <c r="AT428" s="99"/>
      <c r="AU428" s="99"/>
      <c r="AV428" s="99"/>
      <c r="AW428" s="99"/>
      <c r="AX428" s="99"/>
      <c r="AY428" s="99"/>
      <c r="AZ428" s="108"/>
    </row>
    <row r="429" spans="2:52" ht="13.5" customHeight="1">
      <c r="B429" s="99"/>
      <c r="C429" s="99"/>
      <c r="D429" s="99"/>
      <c r="E429" s="99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99"/>
      <c r="AT429" s="99"/>
      <c r="AU429" s="99"/>
      <c r="AV429" s="99"/>
      <c r="AW429" s="99"/>
      <c r="AX429" s="99"/>
      <c r="AY429" s="99"/>
      <c r="AZ429" s="108"/>
    </row>
    <row r="430" spans="2:52" ht="13.5" customHeight="1">
      <c r="B430" s="99"/>
      <c r="C430" s="99"/>
      <c r="D430" s="99"/>
      <c r="E430" s="99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99"/>
      <c r="AT430" s="99"/>
      <c r="AU430" s="99"/>
      <c r="AV430" s="99"/>
      <c r="AW430" s="99"/>
      <c r="AX430" s="99"/>
      <c r="AY430" s="99"/>
      <c r="AZ430" s="108"/>
    </row>
    <row r="431" spans="2:52" ht="13.5" customHeight="1">
      <c r="B431" s="99"/>
      <c r="C431" s="99"/>
      <c r="D431" s="99"/>
      <c r="E431" s="99"/>
      <c r="F431" s="99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99"/>
      <c r="AK431" s="99"/>
      <c r="AL431" s="99"/>
      <c r="AM431" s="99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99"/>
      <c r="AY431" s="99"/>
      <c r="AZ431" s="108"/>
    </row>
    <row r="432" spans="2:52" ht="13.5" customHeight="1">
      <c r="B432" s="99"/>
      <c r="C432" s="99"/>
      <c r="D432" s="99"/>
      <c r="E432" s="99"/>
      <c r="F432" s="99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99"/>
      <c r="AK432" s="99"/>
      <c r="AL432" s="99"/>
      <c r="AM432" s="99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99"/>
      <c r="AY432" s="99"/>
      <c r="AZ432" s="108"/>
    </row>
    <row r="433" spans="2:52" ht="13.5" customHeight="1">
      <c r="B433" s="99"/>
      <c r="C433" s="99"/>
      <c r="D433" s="99"/>
      <c r="E433" s="99"/>
      <c r="F433" s="99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99"/>
      <c r="AK433" s="99"/>
      <c r="AL433" s="99"/>
      <c r="AM433" s="99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99"/>
      <c r="AY433" s="99"/>
      <c r="AZ433" s="108"/>
    </row>
    <row r="434" spans="2:52" ht="13.5" customHeight="1">
      <c r="B434" s="99"/>
      <c r="C434" s="99"/>
      <c r="D434" s="99"/>
      <c r="E434" s="99"/>
      <c r="F434" s="99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99"/>
      <c r="AK434" s="99"/>
      <c r="AL434" s="99"/>
      <c r="AM434" s="99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99"/>
      <c r="AY434" s="99"/>
      <c r="AZ434" s="108"/>
    </row>
    <row r="435" spans="2:52" ht="13.5" customHeight="1">
      <c r="B435" s="99"/>
      <c r="C435" s="99"/>
      <c r="D435" s="99"/>
      <c r="E435" s="99"/>
      <c r="F435" s="99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99"/>
      <c r="AK435" s="99"/>
      <c r="AL435" s="99"/>
      <c r="AM435" s="99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99"/>
      <c r="AY435" s="99"/>
      <c r="AZ435" s="108"/>
    </row>
    <row r="436" spans="2:52" ht="13.5" customHeight="1">
      <c r="B436" s="99"/>
      <c r="C436" s="99"/>
      <c r="D436" s="99"/>
      <c r="E436" s="99"/>
      <c r="F436" s="99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99"/>
      <c r="AK436" s="99"/>
      <c r="AL436" s="99"/>
      <c r="AM436" s="99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99"/>
      <c r="AY436" s="99"/>
      <c r="AZ436" s="108"/>
    </row>
    <row r="437" spans="2:52" ht="13.5" customHeight="1">
      <c r="B437" s="99"/>
      <c r="C437" s="99"/>
      <c r="D437" s="99"/>
      <c r="E437" s="99"/>
      <c r="F437" s="99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99"/>
      <c r="AK437" s="99"/>
      <c r="AL437" s="99"/>
      <c r="AM437" s="99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99"/>
      <c r="AY437" s="99"/>
      <c r="AZ437" s="108"/>
    </row>
    <row r="438" spans="2:52" ht="13.5" customHeight="1">
      <c r="B438" s="99"/>
      <c r="C438" s="99"/>
      <c r="D438" s="99"/>
      <c r="E438" s="99"/>
      <c r="F438" s="99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99"/>
      <c r="AK438" s="99"/>
      <c r="AL438" s="99"/>
      <c r="AM438" s="99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99"/>
      <c r="AY438" s="99"/>
      <c r="AZ438" s="108"/>
    </row>
    <row r="439" spans="2:52" ht="13.5" customHeight="1">
      <c r="B439" s="99"/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99"/>
      <c r="AK439" s="99"/>
      <c r="AL439" s="99"/>
      <c r="AM439" s="99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99"/>
      <c r="AY439" s="99"/>
      <c r="AZ439" s="108"/>
    </row>
    <row r="440" spans="2:52" ht="13.5" customHeight="1">
      <c r="B440" s="99"/>
      <c r="C440" s="99"/>
      <c r="D440" s="99"/>
      <c r="E440" s="99"/>
      <c r="F440" s="99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99"/>
      <c r="AK440" s="99"/>
      <c r="AL440" s="99"/>
      <c r="AM440" s="99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99"/>
      <c r="AY440" s="99"/>
      <c r="AZ440" s="108"/>
    </row>
    <row r="441" spans="2:52" ht="13.5" customHeight="1">
      <c r="B441" s="99"/>
      <c r="C441" s="99"/>
      <c r="D441" s="99"/>
      <c r="E441" s="99"/>
      <c r="F441" s="99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99"/>
      <c r="AK441" s="99"/>
      <c r="AL441" s="99"/>
      <c r="AM441" s="99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99"/>
      <c r="AY441" s="99"/>
      <c r="AZ441" s="108"/>
    </row>
    <row r="442" spans="2:52" ht="13.5" customHeight="1">
      <c r="B442" s="99"/>
      <c r="C442" s="99"/>
      <c r="D442" s="99"/>
      <c r="E442" s="99"/>
      <c r="F442" s="99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99"/>
      <c r="AK442" s="99"/>
      <c r="AL442" s="99"/>
      <c r="AM442" s="99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99"/>
      <c r="AY442" s="99"/>
      <c r="AZ442" s="108"/>
    </row>
    <row r="443" spans="2:52" ht="13.5" customHeight="1">
      <c r="B443" s="99"/>
      <c r="C443" s="99"/>
      <c r="D443" s="99"/>
      <c r="E443" s="99"/>
      <c r="F443" s="99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99"/>
      <c r="AK443" s="99"/>
      <c r="AL443" s="99"/>
      <c r="AM443" s="99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99"/>
      <c r="AY443" s="99"/>
      <c r="AZ443" s="108"/>
    </row>
    <row r="444" spans="2:52" ht="13.5" customHeight="1">
      <c r="B444" s="99"/>
      <c r="C444" s="99"/>
      <c r="D444" s="99"/>
      <c r="E444" s="99"/>
      <c r="F444" s="99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99"/>
      <c r="AK444" s="99"/>
      <c r="AL444" s="99"/>
      <c r="AM444" s="99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99"/>
      <c r="AY444" s="99"/>
      <c r="AZ444" s="108"/>
    </row>
    <row r="445" spans="2:52" ht="13.5" customHeight="1">
      <c r="B445" s="99"/>
      <c r="C445" s="99"/>
      <c r="D445" s="99"/>
      <c r="E445" s="99"/>
      <c r="F445" s="99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99"/>
      <c r="AK445" s="99"/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99"/>
      <c r="AY445" s="99"/>
      <c r="AZ445" s="108"/>
    </row>
    <row r="446" spans="2:52" ht="13.5" customHeight="1">
      <c r="B446" s="99"/>
      <c r="C446" s="99"/>
      <c r="D446" s="99"/>
      <c r="E446" s="99"/>
      <c r="F446" s="99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99"/>
      <c r="AK446" s="99"/>
      <c r="AL446" s="99"/>
      <c r="AM446" s="99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99"/>
      <c r="AY446" s="99"/>
      <c r="AZ446" s="108"/>
    </row>
    <row r="447" spans="2:52" ht="13.5" customHeight="1">
      <c r="B447" s="99"/>
      <c r="C447" s="99"/>
      <c r="D447" s="99"/>
      <c r="E447" s="99"/>
      <c r="F447" s="99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99"/>
      <c r="AK447" s="99"/>
      <c r="AL447" s="99"/>
      <c r="AM447" s="99"/>
      <c r="AN447" s="99"/>
      <c r="AO447" s="99"/>
      <c r="AP447" s="99"/>
      <c r="AQ447" s="99"/>
      <c r="AR447" s="99"/>
      <c r="AS447" s="99"/>
      <c r="AT447" s="99"/>
      <c r="AU447" s="99"/>
      <c r="AV447" s="99"/>
      <c r="AW447" s="99"/>
      <c r="AX447" s="99"/>
      <c r="AY447" s="99"/>
      <c r="AZ447" s="108"/>
    </row>
    <row r="448" spans="2:52" ht="13.5" customHeight="1">
      <c r="B448" s="99"/>
      <c r="C448" s="99"/>
      <c r="D448" s="99"/>
      <c r="E448" s="99"/>
      <c r="F448" s="99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99"/>
      <c r="AK448" s="99"/>
      <c r="AL448" s="99"/>
      <c r="AM448" s="99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99"/>
      <c r="AY448" s="99"/>
      <c r="AZ448" s="108"/>
    </row>
    <row r="449" spans="2:52" ht="13.5" customHeight="1">
      <c r="B449" s="99"/>
      <c r="C449" s="99"/>
      <c r="D449" s="99"/>
      <c r="E449" s="99"/>
      <c r="F449" s="99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99"/>
      <c r="AK449" s="99"/>
      <c r="AL449" s="99"/>
      <c r="AM449" s="99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99"/>
      <c r="AY449" s="99"/>
      <c r="AZ449" s="108"/>
    </row>
    <row r="450" spans="2:52" ht="13.5" customHeight="1">
      <c r="B450" s="99"/>
      <c r="C450" s="99"/>
      <c r="D450" s="99"/>
      <c r="E450" s="99"/>
      <c r="F450" s="99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99"/>
      <c r="AK450" s="99"/>
      <c r="AL450" s="99"/>
      <c r="AM450" s="99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99"/>
      <c r="AY450" s="99"/>
      <c r="AZ450" s="108"/>
    </row>
    <row r="451" spans="2:52" ht="13.5" customHeight="1">
      <c r="B451" s="99"/>
      <c r="C451" s="99"/>
      <c r="D451" s="99"/>
      <c r="E451" s="99"/>
      <c r="F451" s="99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99"/>
      <c r="AK451" s="99"/>
      <c r="AL451" s="99"/>
      <c r="AM451" s="99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99"/>
      <c r="AY451" s="99"/>
      <c r="AZ451" s="108"/>
    </row>
    <row r="452" spans="2:52" ht="13.5" customHeight="1">
      <c r="B452" s="99"/>
      <c r="C452" s="99"/>
      <c r="D452" s="99"/>
      <c r="E452" s="99"/>
      <c r="F452" s="99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99"/>
      <c r="AK452" s="99"/>
      <c r="AL452" s="99"/>
      <c r="AM452" s="99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99"/>
      <c r="AY452" s="99"/>
      <c r="AZ452" s="108"/>
    </row>
    <row r="453" spans="2:52" ht="13.5" customHeight="1">
      <c r="B453" s="99"/>
      <c r="C453" s="99"/>
      <c r="D453" s="99"/>
      <c r="E453" s="99"/>
      <c r="F453" s="99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99"/>
      <c r="AK453" s="99"/>
      <c r="AL453" s="99"/>
      <c r="AM453" s="99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99"/>
      <c r="AY453" s="99"/>
      <c r="AZ453" s="108"/>
    </row>
    <row r="454" spans="2:52" ht="13.5" customHeight="1">
      <c r="B454" s="99"/>
      <c r="C454" s="99"/>
      <c r="D454" s="99"/>
      <c r="E454" s="99"/>
      <c r="F454" s="99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99"/>
      <c r="AK454" s="99"/>
      <c r="AL454" s="99"/>
      <c r="AM454" s="99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99"/>
      <c r="AY454" s="99"/>
      <c r="AZ454" s="108"/>
    </row>
    <row r="455" spans="2:52" ht="13.5" customHeight="1">
      <c r="B455" s="99"/>
      <c r="C455" s="99"/>
      <c r="D455" s="99"/>
      <c r="E455" s="99"/>
      <c r="F455" s="99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99"/>
      <c r="AK455" s="99"/>
      <c r="AL455" s="99"/>
      <c r="AM455" s="99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99"/>
      <c r="AY455" s="99"/>
      <c r="AZ455" s="108"/>
    </row>
    <row r="456" spans="2:52" ht="13.5" customHeight="1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99"/>
      <c r="AK456" s="99"/>
      <c r="AL456" s="99"/>
      <c r="AM456" s="99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99"/>
      <c r="AY456" s="99"/>
      <c r="AZ456" s="108"/>
    </row>
    <row r="457" spans="2:52" ht="13.5" customHeight="1">
      <c r="B457" s="99"/>
      <c r="C457" s="99"/>
      <c r="D457" s="99"/>
      <c r="E457" s="99"/>
      <c r="F457" s="99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99"/>
      <c r="AK457" s="99"/>
      <c r="AL457" s="99"/>
      <c r="AM457" s="99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99"/>
      <c r="AY457" s="99"/>
      <c r="AZ457" s="108"/>
    </row>
    <row r="458" spans="2:52" ht="13.5" customHeight="1">
      <c r="B458" s="99"/>
      <c r="C458" s="99"/>
      <c r="D458" s="99"/>
      <c r="E458" s="99"/>
      <c r="F458" s="99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99"/>
      <c r="AK458" s="99"/>
      <c r="AL458" s="99"/>
      <c r="AM458" s="99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99"/>
      <c r="AY458" s="99"/>
      <c r="AZ458" s="108"/>
    </row>
    <row r="459" spans="2:52" ht="13.5" customHeight="1">
      <c r="B459" s="99"/>
      <c r="C459" s="99"/>
      <c r="D459" s="99"/>
      <c r="E459" s="99"/>
      <c r="F459" s="99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99"/>
      <c r="AK459" s="99"/>
      <c r="AL459" s="99"/>
      <c r="AM459" s="99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99"/>
      <c r="AY459" s="99"/>
      <c r="AZ459" s="108"/>
    </row>
    <row r="460" spans="2:52" ht="13.5" customHeight="1">
      <c r="B460" s="99"/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99"/>
      <c r="AK460" s="99"/>
      <c r="AL460" s="99"/>
      <c r="AM460" s="99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99"/>
      <c r="AY460" s="99"/>
      <c r="AZ460" s="108"/>
    </row>
    <row r="461" spans="2:52" ht="13.5" customHeight="1">
      <c r="B461" s="99"/>
      <c r="C461" s="99"/>
      <c r="D461" s="99"/>
      <c r="E461" s="99"/>
      <c r="F461" s="99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99"/>
      <c r="AK461" s="99"/>
      <c r="AL461" s="99"/>
      <c r="AM461" s="99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99"/>
      <c r="AY461" s="99"/>
      <c r="AZ461" s="108"/>
    </row>
    <row r="462" spans="2:52" ht="13.5" customHeight="1">
      <c r="B462" s="99"/>
      <c r="C462" s="99"/>
      <c r="D462" s="99"/>
      <c r="E462" s="99"/>
      <c r="F462" s="99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99"/>
      <c r="AK462" s="99"/>
      <c r="AL462" s="99"/>
      <c r="AM462" s="99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99"/>
      <c r="AY462" s="99"/>
      <c r="AZ462" s="108"/>
    </row>
    <row r="463" spans="2:52" ht="13.5" customHeight="1">
      <c r="B463" s="99"/>
      <c r="C463" s="99"/>
      <c r="D463" s="99"/>
      <c r="E463" s="99"/>
      <c r="F463" s="99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99"/>
      <c r="AK463" s="99"/>
      <c r="AL463" s="99"/>
      <c r="AM463" s="99"/>
      <c r="AN463" s="99"/>
      <c r="AO463" s="99"/>
      <c r="AP463" s="99"/>
      <c r="AQ463" s="99"/>
      <c r="AR463" s="99"/>
      <c r="AS463" s="99"/>
      <c r="AT463" s="99"/>
      <c r="AU463" s="99"/>
      <c r="AV463" s="99"/>
      <c r="AW463" s="99"/>
      <c r="AX463" s="99"/>
      <c r="AY463" s="99"/>
      <c r="AZ463" s="108"/>
    </row>
    <row r="464" spans="2:52" ht="13.5" customHeight="1">
      <c r="B464" s="99"/>
      <c r="C464" s="99"/>
      <c r="D464" s="99"/>
      <c r="E464" s="99"/>
      <c r="F464" s="99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99"/>
      <c r="AK464" s="99"/>
      <c r="AL464" s="99"/>
      <c r="AM464" s="99"/>
      <c r="AN464" s="99"/>
      <c r="AO464" s="99"/>
      <c r="AP464" s="99"/>
      <c r="AQ464" s="99"/>
      <c r="AR464" s="99"/>
      <c r="AS464" s="99"/>
      <c r="AT464" s="99"/>
      <c r="AU464" s="99"/>
      <c r="AV464" s="99"/>
      <c r="AW464" s="99"/>
      <c r="AX464" s="99"/>
      <c r="AY464" s="99"/>
      <c r="AZ464" s="108"/>
    </row>
    <row r="465" spans="2:52" ht="13.5" customHeight="1">
      <c r="B465" s="99"/>
      <c r="C465" s="99"/>
      <c r="D465" s="99"/>
      <c r="E465" s="99"/>
      <c r="F465" s="99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99"/>
      <c r="AK465" s="99"/>
      <c r="AL465" s="99"/>
      <c r="AM465" s="99"/>
      <c r="AN465" s="99"/>
      <c r="AO465" s="99"/>
      <c r="AP465" s="99"/>
      <c r="AQ465" s="99"/>
      <c r="AR465" s="99"/>
      <c r="AS465" s="99"/>
      <c r="AT465" s="99"/>
      <c r="AU465" s="99"/>
      <c r="AV465" s="99"/>
      <c r="AW465" s="99"/>
      <c r="AX465" s="99"/>
      <c r="AY465" s="99"/>
      <c r="AZ465" s="108"/>
    </row>
    <row r="466" spans="2:52" ht="13.5" customHeight="1">
      <c r="B466" s="99"/>
      <c r="C466" s="99"/>
      <c r="D466" s="99"/>
      <c r="E466" s="99"/>
      <c r="F466" s="99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99"/>
      <c r="AK466" s="99"/>
      <c r="AL466" s="99"/>
      <c r="AM466" s="99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99"/>
      <c r="AY466" s="99"/>
      <c r="AZ466" s="108"/>
    </row>
    <row r="467" spans="2:52" ht="13.5" customHeight="1">
      <c r="B467" s="99"/>
      <c r="C467" s="99"/>
      <c r="D467" s="99"/>
      <c r="E467" s="99"/>
      <c r="F467" s="99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99"/>
      <c r="AK467" s="99"/>
      <c r="AL467" s="99"/>
      <c r="AM467" s="99"/>
      <c r="AN467" s="99"/>
      <c r="AO467" s="99"/>
      <c r="AP467" s="99"/>
      <c r="AQ467" s="99"/>
      <c r="AR467" s="99"/>
      <c r="AS467" s="99"/>
      <c r="AT467" s="99"/>
      <c r="AU467" s="99"/>
      <c r="AV467" s="99"/>
      <c r="AW467" s="99"/>
      <c r="AX467" s="99"/>
      <c r="AY467" s="99"/>
      <c r="AZ467" s="108"/>
    </row>
    <row r="468" spans="2:52" ht="13.5" customHeight="1">
      <c r="B468" s="99"/>
      <c r="C468" s="99"/>
      <c r="D468" s="99"/>
      <c r="E468" s="99"/>
      <c r="F468" s="99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99"/>
      <c r="AK468" s="99"/>
      <c r="AL468" s="99"/>
      <c r="AM468" s="99"/>
      <c r="AN468" s="99"/>
      <c r="AO468" s="99"/>
      <c r="AP468" s="99"/>
      <c r="AQ468" s="99"/>
      <c r="AR468" s="99"/>
      <c r="AS468" s="99"/>
      <c r="AT468" s="99"/>
      <c r="AU468" s="99"/>
      <c r="AV468" s="99"/>
      <c r="AW468" s="99"/>
      <c r="AX468" s="99"/>
      <c r="AY468" s="99"/>
      <c r="AZ468" s="108"/>
    </row>
    <row r="469" spans="2:52" ht="13.5" customHeight="1">
      <c r="B469" s="99"/>
      <c r="C469" s="99"/>
      <c r="D469" s="99"/>
      <c r="E469" s="99"/>
      <c r="F469" s="99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  <c r="AA469" s="99"/>
      <c r="AB469" s="99"/>
      <c r="AC469" s="99"/>
      <c r="AD469" s="99"/>
      <c r="AE469" s="99"/>
      <c r="AF469" s="99"/>
      <c r="AG469" s="99"/>
      <c r="AH469" s="99"/>
      <c r="AI469" s="99"/>
      <c r="AJ469" s="99"/>
      <c r="AK469" s="99"/>
      <c r="AL469" s="99"/>
      <c r="AM469" s="99"/>
      <c r="AN469" s="99"/>
      <c r="AO469" s="99"/>
      <c r="AP469" s="99"/>
      <c r="AQ469" s="99"/>
      <c r="AR469" s="99"/>
      <c r="AS469" s="99"/>
      <c r="AT469" s="99"/>
      <c r="AU469" s="99"/>
      <c r="AV469" s="99"/>
      <c r="AW469" s="99"/>
      <c r="AX469" s="99"/>
      <c r="AY469" s="99"/>
      <c r="AZ469" s="108"/>
    </row>
    <row r="470" spans="2:52" ht="13.5" customHeight="1">
      <c r="B470" s="99"/>
      <c r="C470" s="99"/>
      <c r="D470" s="99"/>
      <c r="E470" s="99"/>
      <c r="F470" s="99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  <c r="AA470" s="99"/>
      <c r="AB470" s="99"/>
      <c r="AC470" s="99"/>
      <c r="AD470" s="99"/>
      <c r="AE470" s="99"/>
      <c r="AF470" s="99"/>
      <c r="AG470" s="99"/>
      <c r="AH470" s="99"/>
      <c r="AI470" s="99"/>
      <c r="AJ470" s="99"/>
      <c r="AK470" s="99"/>
      <c r="AL470" s="99"/>
      <c r="AM470" s="99"/>
      <c r="AN470" s="99"/>
      <c r="AO470" s="99"/>
      <c r="AP470" s="99"/>
      <c r="AQ470" s="99"/>
      <c r="AR470" s="99"/>
      <c r="AS470" s="99"/>
      <c r="AT470" s="99"/>
      <c r="AU470" s="99"/>
      <c r="AV470" s="99"/>
      <c r="AW470" s="99"/>
      <c r="AX470" s="99"/>
      <c r="AY470" s="99"/>
      <c r="AZ470" s="108"/>
    </row>
    <row r="471" spans="2:52" ht="13.5" customHeight="1">
      <c r="B471" s="99"/>
      <c r="C471" s="99"/>
      <c r="D471" s="99"/>
      <c r="E471" s="99"/>
      <c r="F471" s="99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  <c r="AA471" s="99"/>
      <c r="AB471" s="99"/>
      <c r="AC471" s="99"/>
      <c r="AD471" s="99"/>
      <c r="AE471" s="99"/>
      <c r="AF471" s="99"/>
      <c r="AG471" s="99"/>
      <c r="AH471" s="99"/>
      <c r="AI471" s="99"/>
      <c r="AJ471" s="99"/>
      <c r="AK471" s="99"/>
      <c r="AL471" s="99"/>
      <c r="AM471" s="99"/>
      <c r="AN471" s="99"/>
      <c r="AO471" s="99"/>
      <c r="AP471" s="99"/>
      <c r="AQ471" s="99"/>
      <c r="AR471" s="99"/>
      <c r="AS471" s="99"/>
      <c r="AT471" s="99"/>
      <c r="AU471" s="99"/>
      <c r="AV471" s="99"/>
      <c r="AW471" s="99"/>
      <c r="AX471" s="99"/>
      <c r="AY471" s="99"/>
      <c r="AZ471" s="108"/>
    </row>
    <row r="472" spans="2:52" ht="13.5" customHeight="1">
      <c r="B472" s="99"/>
      <c r="C472" s="99"/>
      <c r="D472" s="99"/>
      <c r="E472" s="99"/>
      <c r="F472" s="99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  <c r="AA472" s="99"/>
      <c r="AB472" s="99"/>
      <c r="AC472" s="99"/>
      <c r="AD472" s="99"/>
      <c r="AE472" s="99"/>
      <c r="AF472" s="99"/>
      <c r="AG472" s="99"/>
      <c r="AH472" s="99"/>
      <c r="AI472" s="99"/>
      <c r="AJ472" s="99"/>
      <c r="AK472" s="99"/>
      <c r="AL472" s="99"/>
      <c r="AM472" s="99"/>
      <c r="AN472" s="99"/>
      <c r="AO472" s="99"/>
      <c r="AP472" s="99"/>
      <c r="AQ472" s="99"/>
      <c r="AR472" s="99"/>
      <c r="AS472" s="99"/>
      <c r="AT472" s="99"/>
      <c r="AU472" s="99"/>
      <c r="AV472" s="99"/>
      <c r="AW472" s="99"/>
      <c r="AX472" s="99"/>
      <c r="AY472" s="99"/>
      <c r="AZ472" s="108"/>
    </row>
    <row r="473" spans="2:52" ht="13.5" customHeight="1">
      <c r="B473" s="99"/>
      <c r="C473" s="99"/>
      <c r="D473" s="99"/>
      <c r="E473" s="99"/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  <c r="AA473" s="99"/>
      <c r="AB473" s="99"/>
      <c r="AC473" s="99"/>
      <c r="AD473" s="99"/>
      <c r="AE473" s="99"/>
      <c r="AF473" s="99"/>
      <c r="AG473" s="99"/>
      <c r="AH473" s="99"/>
      <c r="AI473" s="99"/>
      <c r="AJ473" s="99"/>
      <c r="AK473" s="99"/>
      <c r="AL473" s="99"/>
      <c r="AM473" s="99"/>
      <c r="AN473" s="99"/>
      <c r="AO473" s="99"/>
      <c r="AP473" s="99"/>
      <c r="AQ473" s="99"/>
      <c r="AR473" s="99"/>
      <c r="AS473" s="99"/>
      <c r="AT473" s="99"/>
      <c r="AU473" s="99"/>
      <c r="AV473" s="99"/>
      <c r="AW473" s="99"/>
      <c r="AX473" s="99"/>
      <c r="AY473" s="99"/>
      <c r="AZ473" s="108"/>
    </row>
    <row r="474" spans="2:52" ht="13.5" customHeight="1">
      <c r="B474" s="99"/>
      <c r="C474" s="99"/>
      <c r="D474" s="99"/>
      <c r="E474" s="99"/>
      <c r="F474" s="99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  <c r="AA474" s="99"/>
      <c r="AB474" s="99"/>
      <c r="AC474" s="99"/>
      <c r="AD474" s="99"/>
      <c r="AE474" s="99"/>
      <c r="AF474" s="99"/>
      <c r="AG474" s="99"/>
      <c r="AH474" s="99"/>
      <c r="AI474" s="99"/>
      <c r="AJ474" s="99"/>
      <c r="AK474" s="99"/>
      <c r="AL474" s="99"/>
      <c r="AM474" s="99"/>
      <c r="AN474" s="99"/>
      <c r="AO474" s="99"/>
      <c r="AP474" s="99"/>
      <c r="AQ474" s="99"/>
      <c r="AR474" s="99"/>
      <c r="AS474" s="99"/>
      <c r="AT474" s="99"/>
      <c r="AU474" s="99"/>
      <c r="AV474" s="99"/>
      <c r="AW474" s="99"/>
      <c r="AX474" s="99"/>
      <c r="AY474" s="99"/>
      <c r="AZ474" s="108"/>
    </row>
    <row r="475" spans="2:52" ht="13.5" customHeight="1">
      <c r="B475" s="99"/>
      <c r="C475" s="99"/>
      <c r="D475" s="99"/>
      <c r="E475" s="99"/>
      <c r="F475" s="99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  <c r="AA475" s="99"/>
      <c r="AB475" s="99"/>
      <c r="AC475" s="99"/>
      <c r="AD475" s="99"/>
      <c r="AE475" s="99"/>
      <c r="AF475" s="99"/>
      <c r="AG475" s="99"/>
      <c r="AH475" s="99"/>
      <c r="AI475" s="99"/>
      <c r="AJ475" s="99"/>
      <c r="AK475" s="99"/>
      <c r="AL475" s="99"/>
      <c r="AM475" s="99"/>
      <c r="AN475" s="99"/>
      <c r="AO475" s="99"/>
      <c r="AP475" s="99"/>
      <c r="AQ475" s="99"/>
      <c r="AR475" s="99"/>
      <c r="AS475" s="99"/>
      <c r="AT475" s="99"/>
      <c r="AU475" s="99"/>
      <c r="AV475" s="99"/>
      <c r="AW475" s="99"/>
      <c r="AX475" s="99"/>
      <c r="AY475" s="99"/>
      <c r="AZ475" s="108"/>
    </row>
    <row r="476" spans="2:52" ht="13.5" customHeight="1">
      <c r="B476" s="99"/>
      <c r="C476" s="99"/>
      <c r="D476" s="99"/>
      <c r="E476" s="99"/>
      <c r="F476" s="99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  <c r="AA476" s="99"/>
      <c r="AB476" s="99"/>
      <c r="AC476" s="99"/>
      <c r="AD476" s="99"/>
      <c r="AE476" s="99"/>
      <c r="AF476" s="99"/>
      <c r="AG476" s="99"/>
      <c r="AH476" s="99"/>
      <c r="AI476" s="99"/>
      <c r="AJ476" s="99"/>
      <c r="AK476" s="99"/>
      <c r="AL476" s="99"/>
      <c r="AM476" s="99"/>
      <c r="AN476" s="99"/>
      <c r="AO476" s="99"/>
      <c r="AP476" s="99"/>
      <c r="AQ476" s="99"/>
      <c r="AR476" s="99"/>
      <c r="AS476" s="99"/>
      <c r="AT476" s="99"/>
      <c r="AU476" s="99"/>
      <c r="AV476" s="99"/>
      <c r="AW476" s="99"/>
      <c r="AX476" s="99"/>
      <c r="AY476" s="99"/>
      <c r="AZ476" s="108"/>
    </row>
    <row r="477" spans="2:52" ht="13.5" customHeight="1">
      <c r="B477" s="99"/>
      <c r="C477" s="99"/>
      <c r="D477" s="99"/>
      <c r="E477" s="99"/>
      <c r="F477" s="99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99"/>
      <c r="AI477" s="99"/>
      <c r="AJ477" s="99"/>
      <c r="AK477" s="99"/>
      <c r="AL477" s="99"/>
      <c r="AM477" s="99"/>
      <c r="AN477" s="99"/>
      <c r="AO477" s="99"/>
      <c r="AP477" s="99"/>
      <c r="AQ477" s="99"/>
      <c r="AR477" s="99"/>
      <c r="AS477" s="99"/>
      <c r="AT477" s="99"/>
      <c r="AU477" s="99"/>
      <c r="AV477" s="99"/>
      <c r="AW477" s="99"/>
      <c r="AX477" s="99"/>
      <c r="AY477" s="99"/>
      <c r="AZ477" s="108"/>
    </row>
    <row r="478" spans="2:52" ht="13.5" customHeight="1">
      <c r="B478" s="99"/>
      <c r="C478" s="99"/>
      <c r="D478" s="99"/>
      <c r="E478" s="99"/>
      <c r="F478" s="99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99"/>
      <c r="AI478" s="99"/>
      <c r="AJ478" s="99"/>
      <c r="AK478" s="99"/>
      <c r="AL478" s="99"/>
      <c r="AM478" s="99"/>
      <c r="AN478" s="99"/>
      <c r="AO478" s="99"/>
      <c r="AP478" s="99"/>
      <c r="AQ478" s="99"/>
      <c r="AR478" s="99"/>
      <c r="AS478" s="99"/>
      <c r="AT478" s="99"/>
      <c r="AU478" s="99"/>
      <c r="AV478" s="99"/>
      <c r="AW478" s="99"/>
      <c r="AX478" s="99"/>
      <c r="AY478" s="99"/>
      <c r="AZ478" s="108"/>
    </row>
    <row r="479" spans="2:52" ht="13.5" customHeight="1">
      <c r="B479" s="99"/>
      <c r="C479" s="99"/>
      <c r="D479" s="99"/>
      <c r="E479" s="99"/>
      <c r="F479" s="99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99"/>
      <c r="AI479" s="99"/>
      <c r="AJ479" s="99"/>
      <c r="AK479" s="99"/>
      <c r="AL479" s="99"/>
      <c r="AM479" s="99"/>
      <c r="AN479" s="99"/>
      <c r="AO479" s="99"/>
      <c r="AP479" s="99"/>
      <c r="AQ479" s="99"/>
      <c r="AR479" s="99"/>
      <c r="AS479" s="99"/>
      <c r="AT479" s="99"/>
      <c r="AU479" s="99"/>
      <c r="AV479" s="99"/>
      <c r="AW479" s="99"/>
      <c r="AX479" s="99"/>
      <c r="AY479" s="99"/>
      <c r="AZ479" s="108"/>
    </row>
    <row r="480" spans="2:52" ht="13.5" customHeight="1">
      <c r="B480" s="99"/>
      <c r="C480" s="99"/>
      <c r="D480" s="99"/>
      <c r="E480" s="99"/>
      <c r="F480" s="99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99"/>
      <c r="AK480" s="99"/>
      <c r="AL480" s="99"/>
      <c r="AM480" s="99"/>
      <c r="AN480" s="99"/>
      <c r="AO480" s="99"/>
      <c r="AP480" s="99"/>
      <c r="AQ480" s="99"/>
      <c r="AR480" s="99"/>
      <c r="AS480" s="99"/>
      <c r="AT480" s="99"/>
      <c r="AU480" s="99"/>
      <c r="AV480" s="99"/>
      <c r="AW480" s="99"/>
      <c r="AX480" s="99"/>
      <c r="AY480" s="99"/>
      <c r="AZ480" s="108"/>
    </row>
    <row r="481" spans="2:52" ht="13.5" customHeight="1">
      <c r="B481" s="99"/>
      <c r="C481" s="99"/>
      <c r="D481" s="99"/>
      <c r="E481" s="99"/>
      <c r="F481" s="99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99"/>
      <c r="AI481" s="99"/>
      <c r="AJ481" s="99"/>
      <c r="AK481" s="99"/>
      <c r="AL481" s="99"/>
      <c r="AM481" s="99"/>
      <c r="AN481" s="99"/>
      <c r="AO481" s="99"/>
      <c r="AP481" s="99"/>
      <c r="AQ481" s="99"/>
      <c r="AR481" s="99"/>
      <c r="AS481" s="99"/>
      <c r="AT481" s="99"/>
      <c r="AU481" s="99"/>
      <c r="AV481" s="99"/>
      <c r="AW481" s="99"/>
      <c r="AX481" s="99"/>
      <c r="AY481" s="99"/>
      <c r="AZ481" s="108"/>
    </row>
    <row r="482" spans="2:52" ht="13.5" customHeight="1">
      <c r="B482" s="99"/>
      <c r="C482" s="99"/>
      <c r="D482" s="99"/>
      <c r="E482" s="99"/>
      <c r="F482" s="99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99"/>
      <c r="AK482" s="99"/>
      <c r="AL482" s="99"/>
      <c r="AM482" s="99"/>
      <c r="AN482" s="99"/>
      <c r="AO482" s="99"/>
      <c r="AP482" s="99"/>
      <c r="AQ482" s="99"/>
      <c r="AR482" s="99"/>
      <c r="AS482" s="99"/>
      <c r="AT482" s="99"/>
      <c r="AU482" s="99"/>
      <c r="AV482" s="99"/>
      <c r="AW482" s="99"/>
      <c r="AX482" s="99"/>
      <c r="AY482" s="99"/>
      <c r="AZ482" s="108"/>
    </row>
    <row r="483" spans="2:52" ht="13.5" customHeight="1">
      <c r="B483" s="99"/>
      <c r="C483" s="99"/>
      <c r="D483" s="99"/>
      <c r="E483" s="99"/>
      <c r="F483" s="99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99"/>
      <c r="AI483" s="99"/>
      <c r="AJ483" s="99"/>
      <c r="AK483" s="99"/>
      <c r="AL483" s="99"/>
      <c r="AM483" s="99"/>
      <c r="AN483" s="99"/>
      <c r="AO483" s="99"/>
      <c r="AP483" s="99"/>
      <c r="AQ483" s="99"/>
      <c r="AR483" s="99"/>
      <c r="AS483" s="99"/>
      <c r="AT483" s="99"/>
      <c r="AU483" s="99"/>
      <c r="AV483" s="99"/>
      <c r="AW483" s="99"/>
      <c r="AX483" s="99"/>
      <c r="AY483" s="99"/>
      <c r="AZ483" s="108"/>
    </row>
    <row r="484" spans="2:52" ht="13.5" customHeight="1">
      <c r="B484" s="99"/>
      <c r="C484" s="99"/>
      <c r="D484" s="99"/>
      <c r="E484" s="99"/>
      <c r="F484" s="99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99"/>
      <c r="AI484" s="99"/>
      <c r="AJ484" s="99"/>
      <c r="AK484" s="99"/>
      <c r="AL484" s="99"/>
      <c r="AM484" s="99"/>
      <c r="AN484" s="99"/>
      <c r="AO484" s="99"/>
      <c r="AP484" s="99"/>
      <c r="AQ484" s="99"/>
      <c r="AR484" s="99"/>
      <c r="AS484" s="99"/>
      <c r="AT484" s="99"/>
      <c r="AU484" s="99"/>
      <c r="AV484" s="99"/>
      <c r="AW484" s="99"/>
      <c r="AX484" s="99"/>
      <c r="AY484" s="99"/>
      <c r="AZ484" s="108"/>
    </row>
    <row r="485" spans="2:52" ht="13.5" customHeight="1">
      <c r="B485" s="99"/>
      <c r="C485" s="99"/>
      <c r="D485" s="99"/>
      <c r="E485" s="99"/>
      <c r="F485" s="99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99"/>
      <c r="AW485" s="99"/>
      <c r="AX485" s="99"/>
      <c r="AY485" s="99"/>
      <c r="AZ485" s="108"/>
    </row>
    <row r="486" spans="2:52" ht="13.5" customHeight="1"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  <c r="AA486" s="99"/>
      <c r="AB486" s="99"/>
      <c r="AC486" s="99"/>
      <c r="AD486" s="99"/>
      <c r="AE486" s="99"/>
      <c r="AF486" s="99"/>
      <c r="AG486" s="99"/>
      <c r="AH486" s="99"/>
      <c r="AI486" s="99"/>
      <c r="AJ486" s="99"/>
      <c r="AK486" s="99"/>
      <c r="AL486" s="99"/>
      <c r="AM486" s="99"/>
      <c r="AN486" s="99"/>
      <c r="AO486" s="99"/>
      <c r="AP486" s="99"/>
      <c r="AQ486" s="99"/>
      <c r="AR486" s="99"/>
      <c r="AS486" s="99"/>
      <c r="AT486" s="99"/>
      <c r="AU486" s="99"/>
      <c r="AV486" s="99"/>
      <c r="AW486" s="99"/>
      <c r="AX486" s="99"/>
      <c r="AY486" s="99"/>
      <c r="AZ486" s="108"/>
    </row>
    <row r="487" spans="2:52" ht="13.5" customHeight="1">
      <c r="B487" s="99"/>
      <c r="C487" s="99"/>
      <c r="D487" s="99"/>
      <c r="E487" s="99"/>
      <c r="F487" s="99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  <c r="AA487" s="99"/>
      <c r="AB487" s="99"/>
      <c r="AC487" s="99"/>
      <c r="AD487" s="99"/>
      <c r="AE487" s="99"/>
      <c r="AF487" s="99"/>
      <c r="AG487" s="99"/>
      <c r="AH487" s="99"/>
      <c r="AI487" s="99"/>
      <c r="AJ487" s="99"/>
      <c r="AK487" s="99"/>
      <c r="AL487" s="99"/>
      <c r="AM487" s="99"/>
      <c r="AN487" s="99"/>
      <c r="AO487" s="99"/>
      <c r="AP487" s="99"/>
      <c r="AQ487" s="99"/>
      <c r="AR487" s="99"/>
      <c r="AS487" s="99"/>
      <c r="AT487" s="99"/>
      <c r="AU487" s="99"/>
      <c r="AV487" s="99"/>
      <c r="AW487" s="99"/>
      <c r="AX487" s="99"/>
      <c r="AY487" s="99"/>
      <c r="AZ487" s="108"/>
    </row>
    <row r="488" spans="2:52" ht="13.5" customHeight="1">
      <c r="B488" s="99"/>
      <c r="C488" s="99"/>
      <c r="D488" s="99"/>
      <c r="E488" s="99"/>
      <c r="F488" s="99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99"/>
      <c r="AI488" s="99"/>
      <c r="AJ488" s="99"/>
      <c r="AK488" s="99"/>
      <c r="AL488" s="99"/>
      <c r="AM488" s="99"/>
      <c r="AN488" s="99"/>
      <c r="AO488" s="99"/>
      <c r="AP488" s="99"/>
      <c r="AQ488" s="99"/>
      <c r="AR488" s="99"/>
      <c r="AS488" s="99"/>
      <c r="AT488" s="99"/>
      <c r="AU488" s="99"/>
      <c r="AV488" s="99"/>
      <c r="AW488" s="99"/>
      <c r="AX488" s="99"/>
      <c r="AY488" s="99"/>
      <c r="AZ488" s="108"/>
    </row>
    <row r="489" spans="2:52" ht="13.5" customHeight="1">
      <c r="B489" s="99"/>
      <c r="C489" s="99"/>
      <c r="D489" s="99"/>
      <c r="E489" s="99"/>
      <c r="F489" s="99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  <c r="AA489" s="99"/>
      <c r="AB489" s="99"/>
      <c r="AC489" s="99"/>
      <c r="AD489" s="99"/>
      <c r="AE489" s="99"/>
      <c r="AF489" s="99"/>
      <c r="AG489" s="99"/>
      <c r="AH489" s="99"/>
      <c r="AI489" s="99"/>
      <c r="AJ489" s="99"/>
      <c r="AK489" s="99"/>
      <c r="AL489" s="99"/>
      <c r="AM489" s="99"/>
      <c r="AN489" s="99"/>
      <c r="AO489" s="99"/>
      <c r="AP489" s="99"/>
      <c r="AQ489" s="99"/>
      <c r="AR489" s="99"/>
      <c r="AS489" s="99"/>
      <c r="AT489" s="99"/>
      <c r="AU489" s="99"/>
      <c r="AV489" s="99"/>
      <c r="AW489" s="99"/>
      <c r="AX489" s="99"/>
      <c r="AY489" s="99"/>
      <c r="AZ489" s="108"/>
    </row>
    <row r="490" spans="2:52" ht="13.5" customHeight="1">
      <c r="B490" s="99"/>
      <c r="C490" s="99"/>
      <c r="D490" s="99"/>
      <c r="E490" s="99"/>
      <c r="F490" s="99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  <c r="AA490" s="99"/>
      <c r="AB490" s="99"/>
      <c r="AC490" s="99"/>
      <c r="AD490" s="99"/>
      <c r="AE490" s="99"/>
      <c r="AF490" s="99"/>
      <c r="AG490" s="99"/>
      <c r="AH490" s="99"/>
      <c r="AI490" s="99"/>
      <c r="AJ490" s="99"/>
      <c r="AK490" s="99"/>
      <c r="AL490" s="99"/>
      <c r="AM490" s="99"/>
      <c r="AN490" s="99"/>
      <c r="AO490" s="99"/>
      <c r="AP490" s="99"/>
      <c r="AQ490" s="99"/>
      <c r="AR490" s="99"/>
      <c r="AS490" s="99"/>
      <c r="AT490" s="99"/>
      <c r="AU490" s="99"/>
      <c r="AV490" s="99"/>
      <c r="AW490" s="99"/>
      <c r="AX490" s="99"/>
      <c r="AY490" s="99"/>
      <c r="AZ490" s="108"/>
    </row>
    <row r="491" spans="2:52" ht="13.5" customHeight="1">
      <c r="B491" s="99"/>
      <c r="C491" s="99"/>
      <c r="D491" s="99"/>
      <c r="E491" s="99"/>
      <c r="F491" s="99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  <c r="AA491" s="99"/>
      <c r="AB491" s="99"/>
      <c r="AC491" s="99"/>
      <c r="AD491" s="99"/>
      <c r="AE491" s="99"/>
      <c r="AF491" s="99"/>
      <c r="AG491" s="99"/>
      <c r="AH491" s="99"/>
      <c r="AI491" s="99"/>
      <c r="AJ491" s="99"/>
      <c r="AK491" s="99"/>
      <c r="AL491" s="99"/>
      <c r="AM491" s="99"/>
      <c r="AN491" s="99"/>
      <c r="AO491" s="99"/>
      <c r="AP491" s="99"/>
      <c r="AQ491" s="99"/>
      <c r="AR491" s="99"/>
      <c r="AS491" s="99"/>
      <c r="AT491" s="99"/>
      <c r="AU491" s="99"/>
      <c r="AV491" s="99"/>
      <c r="AW491" s="99"/>
      <c r="AX491" s="99"/>
      <c r="AY491" s="99"/>
      <c r="AZ491" s="108"/>
    </row>
    <row r="492" spans="2:52" ht="13.5" customHeight="1">
      <c r="B492" s="99"/>
      <c r="C492" s="99"/>
      <c r="D492" s="99"/>
      <c r="E492" s="99"/>
      <c r="F492" s="99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99"/>
      <c r="AI492" s="99"/>
      <c r="AJ492" s="99"/>
      <c r="AK492" s="99"/>
      <c r="AL492" s="99"/>
      <c r="AM492" s="99"/>
      <c r="AN492" s="99"/>
      <c r="AO492" s="99"/>
      <c r="AP492" s="99"/>
      <c r="AQ492" s="99"/>
      <c r="AR492" s="99"/>
      <c r="AS492" s="99"/>
      <c r="AT492" s="99"/>
      <c r="AU492" s="99"/>
      <c r="AV492" s="99"/>
      <c r="AW492" s="99"/>
      <c r="AX492" s="99"/>
      <c r="AY492" s="99"/>
      <c r="AZ492" s="108"/>
    </row>
    <row r="493" spans="2:52" ht="13.5" customHeight="1">
      <c r="B493" s="99"/>
      <c r="C493" s="99"/>
      <c r="D493" s="99"/>
      <c r="E493" s="99"/>
      <c r="F493" s="99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99"/>
      <c r="AI493" s="99"/>
      <c r="AJ493" s="99"/>
      <c r="AK493" s="99"/>
      <c r="AL493" s="99"/>
      <c r="AM493" s="99"/>
      <c r="AN493" s="99"/>
      <c r="AO493" s="99"/>
      <c r="AP493" s="99"/>
      <c r="AQ493" s="99"/>
      <c r="AR493" s="99"/>
      <c r="AS493" s="99"/>
      <c r="AT493" s="99"/>
      <c r="AU493" s="99"/>
      <c r="AV493" s="99"/>
      <c r="AW493" s="99"/>
      <c r="AX493" s="99"/>
      <c r="AY493" s="99"/>
      <c r="AZ493" s="108"/>
    </row>
    <row r="494" spans="2:52" ht="13.5" customHeight="1">
      <c r="B494" s="99"/>
      <c r="C494" s="99"/>
      <c r="D494" s="99"/>
      <c r="E494" s="99"/>
      <c r="F494" s="99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99"/>
      <c r="AI494" s="99"/>
      <c r="AJ494" s="99"/>
      <c r="AK494" s="99"/>
      <c r="AL494" s="99"/>
      <c r="AM494" s="99"/>
      <c r="AN494" s="99"/>
      <c r="AO494" s="99"/>
      <c r="AP494" s="99"/>
      <c r="AQ494" s="99"/>
      <c r="AR494" s="99"/>
      <c r="AS494" s="99"/>
      <c r="AT494" s="99"/>
      <c r="AU494" s="99"/>
      <c r="AV494" s="99"/>
      <c r="AW494" s="99"/>
      <c r="AX494" s="99"/>
      <c r="AY494" s="99"/>
      <c r="AZ494" s="108"/>
    </row>
    <row r="495" spans="2:52" ht="13.5" customHeight="1">
      <c r="B495" s="99"/>
      <c r="C495" s="99"/>
      <c r="D495" s="99"/>
      <c r="E495" s="99"/>
      <c r="F495" s="99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99"/>
      <c r="AI495" s="99"/>
      <c r="AJ495" s="99"/>
      <c r="AK495" s="99"/>
      <c r="AL495" s="99"/>
      <c r="AM495" s="99"/>
      <c r="AN495" s="99"/>
      <c r="AO495" s="99"/>
      <c r="AP495" s="99"/>
      <c r="AQ495" s="99"/>
      <c r="AR495" s="99"/>
      <c r="AS495" s="99"/>
      <c r="AT495" s="99"/>
      <c r="AU495" s="99"/>
      <c r="AV495" s="99"/>
      <c r="AW495" s="99"/>
      <c r="AX495" s="99"/>
      <c r="AY495" s="99"/>
      <c r="AZ495" s="108"/>
    </row>
    <row r="496" spans="2:52" ht="13.5" customHeight="1">
      <c r="B496" s="99"/>
      <c r="C496" s="99"/>
      <c r="D496" s="99"/>
      <c r="E496" s="99"/>
      <c r="F496" s="99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99"/>
      <c r="AJ496" s="99"/>
      <c r="AK496" s="99"/>
      <c r="AL496" s="99"/>
      <c r="AM496" s="99"/>
      <c r="AN496" s="99"/>
      <c r="AO496" s="99"/>
      <c r="AP496" s="99"/>
      <c r="AQ496" s="99"/>
      <c r="AR496" s="99"/>
      <c r="AS496" s="99"/>
      <c r="AT496" s="99"/>
      <c r="AU496" s="99"/>
      <c r="AV496" s="99"/>
      <c r="AW496" s="99"/>
      <c r="AX496" s="99"/>
      <c r="AY496" s="99"/>
      <c r="AZ496" s="108"/>
    </row>
    <row r="497" spans="2:52" ht="13.5" customHeight="1">
      <c r="B497" s="99"/>
      <c r="C497" s="99"/>
      <c r="D497" s="99"/>
      <c r="E497" s="99"/>
      <c r="F497" s="99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99"/>
      <c r="AK497" s="99"/>
      <c r="AL497" s="99"/>
      <c r="AM497" s="99"/>
      <c r="AN497" s="99"/>
      <c r="AO497" s="99"/>
      <c r="AP497" s="99"/>
      <c r="AQ497" s="99"/>
      <c r="AR497" s="99"/>
      <c r="AS497" s="99"/>
      <c r="AT497" s="99"/>
      <c r="AU497" s="99"/>
      <c r="AV497" s="99"/>
      <c r="AW497" s="99"/>
      <c r="AX497" s="99"/>
      <c r="AY497" s="99"/>
      <c r="AZ497" s="108"/>
    </row>
    <row r="498" spans="2:52" ht="13.5" customHeight="1">
      <c r="B498" s="99"/>
      <c r="C498" s="99"/>
      <c r="D498" s="99"/>
      <c r="E498" s="99"/>
      <c r="F498" s="99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99"/>
      <c r="AK498" s="99"/>
      <c r="AL498" s="99"/>
      <c r="AM498" s="99"/>
      <c r="AN498" s="99"/>
      <c r="AO498" s="99"/>
      <c r="AP498" s="99"/>
      <c r="AQ498" s="99"/>
      <c r="AR498" s="99"/>
      <c r="AS498" s="99"/>
      <c r="AT498" s="99"/>
      <c r="AU498" s="99"/>
      <c r="AV498" s="99"/>
      <c r="AW498" s="99"/>
      <c r="AX498" s="99"/>
      <c r="AY498" s="99"/>
      <c r="AZ498" s="108"/>
    </row>
    <row r="499" spans="2:52" ht="13.5" customHeight="1">
      <c r="B499" s="99"/>
      <c r="C499" s="99"/>
      <c r="D499" s="99"/>
      <c r="E499" s="99"/>
      <c r="F499" s="99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99"/>
      <c r="AK499" s="99"/>
      <c r="AL499" s="99"/>
      <c r="AM499" s="99"/>
      <c r="AN499" s="99"/>
      <c r="AO499" s="99"/>
      <c r="AP499" s="99"/>
      <c r="AQ499" s="99"/>
      <c r="AR499" s="99"/>
      <c r="AS499" s="99"/>
      <c r="AT499" s="99"/>
      <c r="AU499" s="99"/>
      <c r="AV499" s="99"/>
      <c r="AW499" s="99"/>
      <c r="AX499" s="99"/>
      <c r="AY499" s="99"/>
      <c r="AZ499" s="108"/>
    </row>
    <row r="500" spans="2:52" ht="13.5" customHeight="1">
      <c r="B500" s="99"/>
      <c r="C500" s="99"/>
      <c r="D500" s="99"/>
      <c r="E500" s="99"/>
      <c r="F500" s="99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99"/>
      <c r="AK500" s="99"/>
      <c r="AL500" s="99"/>
      <c r="AM500" s="99"/>
      <c r="AN500" s="99"/>
      <c r="AO500" s="99"/>
      <c r="AP500" s="99"/>
      <c r="AQ500" s="99"/>
      <c r="AR500" s="99"/>
      <c r="AS500" s="99"/>
      <c r="AT500" s="99"/>
      <c r="AU500" s="99"/>
      <c r="AV500" s="99"/>
      <c r="AW500" s="99"/>
      <c r="AX500" s="99"/>
      <c r="AY500" s="99"/>
      <c r="AZ500" s="108"/>
    </row>
    <row r="501" spans="2:52" ht="13.5" customHeight="1">
      <c r="B501" s="99"/>
      <c r="C501" s="99"/>
      <c r="D501" s="99"/>
      <c r="E501" s="99"/>
      <c r="F501" s="99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99"/>
      <c r="AI501" s="99"/>
      <c r="AJ501" s="99"/>
      <c r="AK501" s="99"/>
      <c r="AL501" s="99"/>
      <c r="AM501" s="99"/>
      <c r="AN501" s="99"/>
      <c r="AO501" s="99"/>
      <c r="AP501" s="99"/>
      <c r="AQ501" s="99"/>
      <c r="AR501" s="99"/>
      <c r="AS501" s="99"/>
      <c r="AT501" s="99"/>
      <c r="AU501" s="99"/>
      <c r="AV501" s="99"/>
      <c r="AW501" s="99"/>
      <c r="AX501" s="99"/>
      <c r="AY501" s="99"/>
      <c r="AZ501" s="108"/>
    </row>
    <row r="502" spans="2:52" ht="13.5" customHeight="1">
      <c r="B502" s="99"/>
      <c r="C502" s="99"/>
      <c r="D502" s="99"/>
      <c r="E502" s="99"/>
      <c r="F502" s="99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99"/>
      <c r="AI502" s="99"/>
      <c r="AJ502" s="99"/>
      <c r="AK502" s="99"/>
      <c r="AL502" s="99"/>
      <c r="AM502" s="99"/>
      <c r="AN502" s="99"/>
      <c r="AO502" s="99"/>
      <c r="AP502" s="99"/>
      <c r="AQ502" s="99"/>
      <c r="AR502" s="99"/>
      <c r="AS502" s="99"/>
      <c r="AT502" s="99"/>
      <c r="AU502" s="99"/>
      <c r="AV502" s="99"/>
      <c r="AW502" s="99"/>
      <c r="AX502" s="99"/>
      <c r="AY502" s="99"/>
      <c r="AZ502" s="108"/>
    </row>
    <row r="503" spans="2:52" ht="13.5" customHeight="1">
      <c r="B503" s="99"/>
      <c r="C503" s="99"/>
      <c r="D503" s="99"/>
      <c r="E503" s="99"/>
      <c r="F503" s="99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  <c r="AA503" s="99"/>
      <c r="AB503" s="99"/>
      <c r="AC503" s="99"/>
      <c r="AD503" s="99"/>
      <c r="AE503" s="99"/>
      <c r="AF503" s="99"/>
      <c r="AG503" s="99"/>
      <c r="AH503" s="99"/>
      <c r="AI503" s="99"/>
      <c r="AJ503" s="99"/>
      <c r="AK503" s="99"/>
      <c r="AL503" s="99"/>
      <c r="AM503" s="99"/>
      <c r="AN503" s="99"/>
      <c r="AO503" s="99"/>
      <c r="AP503" s="99"/>
      <c r="AQ503" s="99"/>
      <c r="AR503" s="99"/>
      <c r="AS503" s="99"/>
      <c r="AT503" s="99"/>
      <c r="AU503" s="99"/>
      <c r="AV503" s="99"/>
      <c r="AW503" s="99"/>
      <c r="AX503" s="99"/>
      <c r="AY503" s="99"/>
      <c r="AZ503" s="108"/>
    </row>
    <row r="504" spans="2:52" ht="13.5" customHeight="1">
      <c r="B504" s="99"/>
      <c r="C504" s="99"/>
      <c r="D504" s="99"/>
      <c r="E504" s="99"/>
      <c r="F504" s="99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  <c r="AA504" s="99"/>
      <c r="AB504" s="99"/>
      <c r="AC504" s="99"/>
      <c r="AD504" s="99"/>
      <c r="AE504" s="99"/>
      <c r="AF504" s="99"/>
      <c r="AG504" s="99"/>
      <c r="AH504" s="99"/>
      <c r="AI504" s="99"/>
      <c r="AJ504" s="99"/>
      <c r="AK504" s="99"/>
      <c r="AL504" s="99"/>
      <c r="AM504" s="99"/>
      <c r="AN504" s="99"/>
      <c r="AO504" s="99"/>
      <c r="AP504" s="99"/>
      <c r="AQ504" s="99"/>
      <c r="AR504" s="99"/>
      <c r="AS504" s="99"/>
      <c r="AT504" s="99"/>
      <c r="AU504" s="99"/>
      <c r="AV504" s="99"/>
      <c r="AW504" s="99"/>
      <c r="AX504" s="99"/>
      <c r="AY504" s="99"/>
      <c r="AZ504" s="108"/>
    </row>
    <row r="505" spans="2:52" ht="13.5" customHeight="1">
      <c r="B505" s="99"/>
      <c r="C505" s="99"/>
      <c r="D505" s="99"/>
      <c r="E505" s="99"/>
      <c r="F505" s="99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  <c r="AA505" s="99"/>
      <c r="AB505" s="99"/>
      <c r="AC505" s="99"/>
      <c r="AD505" s="99"/>
      <c r="AE505" s="99"/>
      <c r="AF505" s="99"/>
      <c r="AG505" s="99"/>
      <c r="AH505" s="99"/>
      <c r="AI505" s="99"/>
      <c r="AJ505" s="99"/>
      <c r="AK505" s="99"/>
      <c r="AL505" s="99"/>
      <c r="AM505" s="99"/>
      <c r="AN505" s="99"/>
      <c r="AO505" s="99"/>
      <c r="AP505" s="99"/>
      <c r="AQ505" s="99"/>
      <c r="AR505" s="99"/>
      <c r="AS505" s="99"/>
      <c r="AT505" s="99"/>
      <c r="AU505" s="99"/>
      <c r="AV505" s="99"/>
      <c r="AW505" s="99"/>
      <c r="AX505" s="99"/>
      <c r="AY505" s="99"/>
      <c r="AZ505" s="108"/>
    </row>
    <row r="506" spans="2:52" ht="13.5" customHeight="1">
      <c r="B506" s="99"/>
      <c r="C506" s="99"/>
      <c r="D506" s="99"/>
      <c r="E506" s="99"/>
      <c r="F506" s="99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  <c r="AA506" s="99"/>
      <c r="AB506" s="99"/>
      <c r="AC506" s="99"/>
      <c r="AD506" s="99"/>
      <c r="AE506" s="99"/>
      <c r="AF506" s="99"/>
      <c r="AG506" s="99"/>
      <c r="AH506" s="99"/>
      <c r="AI506" s="99"/>
      <c r="AJ506" s="99"/>
      <c r="AK506" s="99"/>
      <c r="AL506" s="99"/>
      <c r="AM506" s="99"/>
      <c r="AN506" s="99"/>
      <c r="AO506" s="99"/>
      <c r="AP506" s="99"/>
      <c r="AQ506" s="99"/>
      <c r="AR506" s="99"/>
      <c r="AS506" s="99"/>
      <c r="AT506" s="99"/>
      <c r="AU506" s="99"/>
      <c r="AV506" s="99"/>
      <c r="AW506" s="99"/>
      <c r="AX506" s="99"/>
      <c r="AY506" s="99"/>
      <c r="AZ506" s="108"/>
    </row>
    <row r="507" spans="2:52" ht="13.5" customHeight="1">
      <c r="B507" s="99"/>
      <c r="C507" s="99"/>
      <c r="D507" s="99"/>
      <c r="E507" s="99"/>
      <c r="F507" s="99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  <c r="AA507" s="99"/>
      <c r="AB507" s="99"/>
      <c r="AC507" s="99"/>
      <c r="AD507" s="99"/>
      <c r="AE507" s="99"/>
      <c r="AF507" s="99"/>
      <c r="AG507" s="99"/>
      <c r="AH507" s="99"/>
      <c r="AI507" s="99"/>
      <c r="AJ507" s="99"/>
      <c r="AK507" s="99"/>
      <c r="AL507" s="99"/>
      <c r="AM507" s="99"/>
      <c r="AN507" s="99"/>
      <c r="AO507" s="99"/>
      <c r="AP507" s="99"/>
      <c r="AQ507" s="99"/>
      <c r="AR507" s="99"/>
      <c r="AS507" s="99"/>
      <c r="AT507" s="99"/>
      <c r="AU507" s="99"/>
      <c r="AV507" s="99"/>
      <c r="AW507" s="99"/>
      <c r="AX507" s="99"/>
      <c r="AY507" s="99"/>
      <c r="AZ507" s="108"/>
    </row>
    <row r="508" spans="2:52" ht="13.5" customHeight="1">
      <c r="B508" s="99"/>
      <c r="C508" s="99"/>
      <c r="D508" s="99"/>
      <c r="E508" s="99"/>
      <c r="F508" s="99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  <c r="AA508" s="99"/>
      <c r="AB508" s="99"/>
      <c r="AC508" s="99"/>
      <c r="AD508" s="99"/>
      <c r="AE508" s="99"/>
      <c r="AF508" s="99"/>
      <c r="AG508" s="99"/>
      <c r="AH508" s="99"/>
      <c r="AI508" s="99"/>
      <c r="AJ508" s="99"/>
      <c r="AK508" s="99"/>
      <c r="AL508" s="99"/>
      <c r="AM508" s="99"/>
      <c r="AN508" s="99"/>
      <c r="AO508" s="99"/>
      <c r="AP508" s="99"/>
      <c r="AQ508" s="99"/>
      <c r="AR508" s="99"/>
      <c r="AS508" s="99"/>
      <c r="AT508" s="99"/>
      <c r="AU508" s="99"/>
      <c r="AV508" s="99"/>
      <c r="AW508" s="99"/>
      <c r="AX508" s="99"/>
      <c r="AY508" s="99"/>
      <c r="AZ508" s="108"/>
    </row>
    <row r="509" spans="2:52" ht="13.5" customHeight="1">
      <c r="B509" s="99"/>
      <c r="C509" s="99"/>
      <c r="D509" s="99"/>
      <c r="E509" s="99"/>
      <c r="F509" s="99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  <c r="AA509" s="99"/>
      <c r="AB509" s="99"/>
      <c r="AC509" s="99"/>
      <c r="AD509" s="99"/>
      <c r="AE509" s="99"/>
      <c r="AF509" s="99"/>
      <c r="AG509" s="99"/>
      <c r="AH509" s="99"/>
      <c r="AI509" s="99"/>
      <c r="AJ509" s="99"/>
      <c r="AK509" s="99"/>
      <c r="AL509" s="99"/>
      <c r="AM509" s="99"/>
      <c r="AN509" s="99"/>
      <c r="AO509" s="99"/>
      <c r="AP509" s="99"/>
      <c r="AQ509" s="99"/>
      <c r="AR509" s="99"/>
      <c r="AS509" s="99"/>
      <c r="AT509" s="99"/>
      <c r="AU509" s="99"/>
      <c r="AV509" s="99"/>
      <c r="AW509" s="99"/>
      <c r="AX509" s="99"/>
      <c r="AY509" s="99"/>
      <c r="AZ509" s="108"/>
    </row>
    <row r="510" spans="2:52" ht="13.5" customHeight="1">
      <c r="B510" s="99"/>
      <c r="C510" s="99"/>
      <c r="D510" s="99"/>
      <c r="E510" s="99"/>
      <c r="F510" s="99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99"/>
      <c r="AK510" s="99"/>
      <c r="AL510" s="99"/>
      <c r="AM510" s="99"/>
      <c r="AN510" s="99"/>
      <c r="AO510" s="99"/>
      <c r="AP510" s="99"/>
      <c r="AQ510" s="99"/>
      <c r="AR510" s="99"/>
      <c r="AS510" s="99"/>
      <c r="AT510" s="99"/>
      <c r="AU510" s="99"/>
      <c r="AV510" s="99"/>
      <c r="AW510" s="99"/>
      <c r="AX510" s="99"/>
      <c r="AY510" s="99"/>
      <c r="AZ510" s="108"/>
    </row>
    <row r="511" spans="2:52" ht="13.5" customHeight="1">
      <c r="B511" s="99"/>
      <c r="C511" s="99"/>
      <c r="D511" s="99"/>
      <c r="E511" s="99"/>
      <c r="F511" s="99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99"/>
      <c r="AK511" s="99"/>
      <c r="AL511" s="99"/>
      <c r="AM511" s="99"/>
      <c r="AN511" s="99"/>
      <c r="AO511" s="99"/>
      <c r="AP511" s="99"/>
      <c r="AQ511" s="99"/>
      <c r="AR511" s="99"/>
      <c r="AS511" s="99"/>
      <c r="AT511" s="99"/>
      <c r="AU511" s="99"/>
      <c r="AV511" s="99"/>
      <c r="AW511" s="99"/>
      <c r="AX511" s="99"/>
      <c r="AY511" s="99"/>
      <c r="AZ511" s="108"/>
    </row>
    <row r="512" spans="2:52" ht="13.5" customHeight="1">
      <c r="B512" s="99"/>
      <c r="C512" s="99"/>
      <c r="D512" s="99"/>
      <c r="E512" s="99"/>
      <c r="F512" s="99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  <c r="AB512" s="99"/>
      <c r="AC512" s="99"/>
      <c r="AD512" s="99"/>
      <c r="AE512" s="99"/>
      <c r="AF512" s="99"/>
      <c r="AG512" s="99"/>
      <c r="AH512" s="99"/>
      <c r="AI512" s="99"/>
      <c r="AJ512" s="99"/>
      <c r="AK512" s="99"/>
      <c r="AL512" s="99"/>
      <c r="AM512" s="99"/>
      <c r="AN512" s="99"/>
      <c r="AO512" s="99"/>
      <c r="AP512" s="99"/>
      <c r="AQ512" s="99"/>
      <c r="AR512" s="99"/>
      <c r="AS512" s="99"/>
      <c r="AT512" s="99"/>
      <c r="AU512" s="99"/>
      <c r="AV512" s="99"/>
      <c r="AW512" s="99"/>
      <c r="AX512" s="99"/>
      <c r="AY512" s="99"/>
      <c r="AZ512" s="108"/>
    </row>
    <row r="513" spans="2:52" ht="13.5" customHeight="1">
      <c r="B513" s="99"/>
      <c r="C513" s="99"/>
      <c r="D513" s="99"/>
      <c r="E513" s="99"/>
      <c r="F513" s="99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  <c r="AB513" s="99"/>
      <c r="AC513" s="99"/>
      <c r="AD513" s="99"/>
      <c r="AE513" s="99"/>
      <c r="AF513" s="99"/>
      <c r="AG513" s="99"/>
      <c r="AH513" s="99"/>
      <c r="AI513" s="99"/>
      <c r="AJ513" s="99"/>
      <c r="AK513" s="99"/>
      <c r="AL513" s="99"/>
      <c r="AM513" s="99"/>
      <c r="AN513" s="99"/>
      <c r="AO513" s="99"/>
      <c r="AP513" s="99"/>
      <c r="AQ513" s="99"/>
      <c r="AR513" s="99"/>
      <c r="AS513" s="99"/>
      <c r="AT513" s="99"/>
      <c r="AU513" s="99"/>
      <c r="AV513" s="99"/>
      <c r="AW513" s="99"/>
      <c r="AX513" s="99"/>
      <c r="AY513" s="99"/>
      <c r="AZ513" s="108"/>
    </row>
    <row r="514" spans="2:52" ht="13.5" customHeight="1">
      <c r="B514" s="99"/>
      <c r="C514" s="99"/>
      <c r="D514" s="99"/>
      <c r="E514" s="99"/>
      <c r="F514" s="99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  <c r="AB514" s="99"/>
      <c r="AC514" s="99"/>
      <c r="AD514" s="99"/>
      <c r="AE514" s="99"/>
      <c r="AF514" s="99"/>
      <c r="AG514" s="99"/>
      <c r="AH514" s="99"/>
      <c r="AI514" s="99"/>
      <c r="AJ514" s="99"/>
      <c r="AK514" s="99"/>
      <c r="AL514" s="99"/>
      <c r="AM514" s="99"/>
      <c r="AN514" s="99"/>
      <c r="AO514" s="99"/>
      <c r="AP514" s="99"/>
      <c r="AQ514" s="99"/>
      <c r="AR514" s="99"/>
      <c r="AS514" s="99"/>
      <c r="AT514" s="99"/>
      <c r="AU514" s="99"/>
      <c r="AV514" s="99"/>
      <c r="AW514" s="99"/>
      <c r="AX514" s="99"/>
      <c r="AY514" s="99"/>
      <c r="AZ514" s="108"/>
    </row>
    <row r="515" spans="2:52" ht="13.5" customHeight="1">
      <c r="B515" s="99"/>
      <c r="C515" s="99"/>
      <c r="D515" s="99"/>
      <c r="E515" s="99"/>
      <c r="F515" s="99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  <c r="AA515" s="99"/>
      <c r="AB515" s="99"/>
      <c r="AC515" s="99"/>
      <c r="AD515" s="99"/>
      <c r="AE515" s="99"/>
      <c r="AF515" s="99"/>
      <c r="AG515" s="99"/>
      <c r="AH515" s="99"/>
      <c r="AI515" s="99"/>
      <c r="AJ515" s="99"/>
      <c r="AK515" s="99"/>
      <c r="AL515" s="99"/>
      <c r="AM515" s="99"/>
      <c r="AN515" s="99"/>
      <c r="AO515" s="99"/>
      <c r="AP515" s="99"/>
      <c r="AQ515" s="99"/>
      <c r="AR515" s="99"/>
      <c r="AS515" s="99"/>
      <c r="AT515" s="99"/>
      <c r="AU515" s="99"/>
      <c r="AV515" s="99"/>
      <c r="AW515" s="99"/>
      <c r="AX515" s="99"/>
      <c r="AY515" s="99"/>
      <c r="AZ515" s="108"/>
    </row>
    <row r="516" spans="2:52" ht="13.5" customHeight="1">
      <c r="B516" s="99"/>
      <c r="C516" s="99"/>
      <c r="D516" s="99"/>
      <c r="E516" s="99"/>
      <c r="F516" s="99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  <c r="AA516" s="99"/>
      <c r="AB516" s="99"/>
      <c r="AC516" s="99"/>
      <c r="AD516" s="99"/>
      <c r="AE516" s="99"/>
      <c r="AF516" s="99"/>
      <c r="AG516" s="99"/>
      <c r="AH516" s="99"/>
      <c r="AI516" s="99"/>
      <c r="AJ516" s="99"/>
      <c r="AK516" s="99"/>
      <c r="AL516" s="99"/>
      <c r="AM516" s="99"/>
      <c r="AN516" s="99"/>
      <c r="AO516" s="99"/>
      <c r="AP516" s="99"/>
      <c r="AQ516" s="99"/>
      <c r="AR516" s="99"/>
      <c r="AS516" s="99"/>
      <c r="AT516" s="99"/>
      <c r="AU516" s="99"/>
      <c r="AV516" s="99"/>
      <c r="AW516" s="99"/>
      <c r="AX516" s="99"/>
      <c r="AY516" s="99"/>
      <c r="AZ516" s="108"/>
    </row>
    <row r="517" spans="2:52" ht="13.5" customHeight="1">
      <c r="B517" s="99"/>
      <c r="C517" s="99"/>
      <c r="D517" s="99"/>
      <c r="E517" s="99"/>
      <c r="F517" s="99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  <c r="AA517" s="99"/>
      <c r="AB517" s="99"/>
      <c r="AC517" s="99"/>
      <c r="AD517" s="99"/>
      <c r="AE517" s="99"/>
      <c r="AF517" s="99"/>
      <c r="AG517" s="99"/>
      <c r="AH517" s="99"/>
      <c r="AI517" s="99"/>
      <c r="AJ517" s="99"/>
      <c r="AK517" s="99"/>
      <c r="AL517" s="99"/>
      <c r="AM517" s="99"/>
      <c r="AN517" s="99"/>
      <c r="AO517" s="99"/>
      <c r="AP517" s="99"/>
      <c r="AQ517" s="99"/>
      <c r="AR517" s="99"/>
      <c r="AS517" s="99"/>
      <c r="AT517" s="99"/>
      <c r="AU517" s="99"/>
      <c r="AV517" s="99"/>
      <c r="AW517" s="99"/>
      <c r="AX517" s="99"/>
      <c r="AY517" s="99"/>
      <c r="AZ517" s="108"/>
    </row>
    <row r="518" spans="2:52" ht="13.5" customHeight="1">
      <c r="B518" s="99"/>
      <c r="C518" s="99"/>
      <c r="D518" s="99"/>
      <c r="E518" s="99"/>
      <c r="F518" s="99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  <c r="AA518" s="99"/>
      <c r="AB518" s="99"/>
      <c r="AC518" s="99"/>
      <c r="AD518" s="99"/>
      <c r="AE518" s="99"/>
      <c r="AF518" s="99"/>
      <c r="AG518" s="99"/>
      <c r="AH518" s="99"/>
      <c r="AI518" s="99"/>
      <c r="AJ518" s="99"/>
      <c r="AK518" s="99"/>
      <c r="AL518" s="99"/>
      <c r="AM518" s="99"/>
      <c r="AN518" s="99"/>
      <c r="AO518" s="99"/>
      <c r="AP518" s="99"/>
      <c r="AQ518" s="99"/>
      <c r="AR518" s="99"/>
      <c r="AS518" s="99"/>
      <c r="AT518" s="99"/>
      <c r="AU518" s="99"/>
      <c r="AV518" s="99"/>
      <c r="AW518" s="99"/>
      <c r="AX518" s="99"/>
      <c r="AY518" s="99"/>
      <c r="AZ518" s="108"/>
    </row>
    <row r="519" spans="2:52" ht="13.5" customHeight="1">
      <c r="B519" s="99"/>
      <c r="C519" s="99"/>
      <c r="D519" s="99"/>
      <c r="E519" s="99"/>
      <c r="F519" s="99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  <c r="AA519" s="99"/>
      <c r="AB519" s="99"/>
      <c r="AC519" s="99"/>
      <c r="AD519" s="99"/>
      <c r="AE519" s="99"/>
      <c r="AF519" s="99"/>
      <c r="AG519" s="99"/>
      <c r="AH519" s="99"/>
      <c r="AI519" s="99"/>
      <c r="AJ519" s="99"/>
      <c r="AK519" s="99"/>
      <c r="AL519" s="99"/>
      <c r="AM519" s="99"/>
      <c r="AN519" s="99"/>
      <c r="AO519" s="99"/>
      <c r="AP519" s="99"/>
      <c r="AQ519" s="99"/>
      <c r="AR519" s="99"/>
      <c r="AS519" s="99"/>
      <c r="AT519" s="99"/>
      <c r="AU519" s="99"/>
      <c r="AV519" s="99"/>
      <c r="AW519" s="99"/>
      <c r="AX519" s="99"/>
      <c r="AY519" s="99"/>
      <c r="AZ519" s="108"/>
    </row>
    <row r="520" spans="2:52" ht="13.5" customHeight="1">
      <c r="B520" s="99"/>
      <c r="C520" s="99"/>
      <c r="D520" s="99"/>
      <c r="E520" s="99"/>
      <c r="F520" s="99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  <c r="AA520" s="99"/>
      <c r="AB520" s="99"/>
      <c r="AC520" s="99"/>
      <c r="AD520" s="99"/>
      <c r="AE520" s="99"/>
      <c r="AF520" s="99"/>
      <c r="AG520" s="99"/>
      <c r="AH520" s="99"/>
      <c r="AI520" s="99"/>
      <c r="AJ520" s="99"/>
      <c r="AK520" s="99"/>
      <c r="AL520" s="99"/>
      <c r="AM520" s="99"/>
      <c r="AN520" s="99"/>
      <c r="AO520" s="99"/>
      <c r="AP520" s="99"/>
      <c r="AQ520" s="99"/>
      <c r="AR520" s="99"/>
      <c r="AS520" s="99"/>
      <c r="AT520" s="99"/>
      <c r="AU520" s="99"/>
      <c r="AV520" s="99"/>
      <c r="AW520" s="99"/>
      <c r="AX520" s="99"/>
      <c r="AY520" s="99"/>
      <c r="AZ520" s="108"/>
    </row>
    <row r="521" spans="2:52" ht="13.5" customHeight="1">
      <c r="B521" s="99"/>
      <c r="C521" s="99"/>
      <c r="D521" s="99"/>
      <c r="E521" s="99"/>
      <c r="F521" s="99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  <c r="AA521" s="99"/>
      <c r="AB521" s="99"/>
      <c r="AC521" s="99"/>
      <c r="AD521" s="99"/>
      <c r="AE521" s="99"/>
      <c r="AF521" s="99"/>
      <c r="AG521" s="99"/>
      <c r="AH521" s="99"/>
      <c r="AI521" s="99"/>
      <c r="AJ521" s="99"/>
      <c r="AK521" s="99"/>
      <c r="AL521" s="99"/>
      <c r="AM521" s="99"/>
      <c r="AN521" s="99"/>
      <c r="AO521" s="99"/>
      <c r="AP521" s="99"/>
      <c r="AQ521" s="99"/>
      <c r="AR521" s="99"/>
      <c r="AS521" s="99"/>
      <c r="AT521" s="99"/>
      <c r="AU521" s="99"/>
      <c r="AV521" s="99"/>
      <c r="AW521" s="99"/>
      <c r="AX521" s="99"/>
      <c r="AY521" s="99"/>
      <c r="AZ521" s="108"/>
    </row>
    <row r="522" spans="2:52" ht="13.5" customHeight="1">
      <c r="B522" s="99"/>
      <c r="C522" s="99"/>
      <c r="D522" s="99"/>
      <c r="E522" s="99"/>
      <c r="F522" s="99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  <c r="AA522" s="99"/>
      <c r="AB522" s="99"/>
      <c r="AC522" s="99"/>
      <c r="AD522" s="99"/>
      <c r="AE522" s="99"/>
      <c r="AF522" s="99"/>
      <c r="AG522" s="99"/>
      <c r="AH522" s="99"/>
      <c r="AI522" s="99"/>
      <c r="AJ522" s="99"/>
      <c r="AK522" s="99"/>
      <c r="AL522" s="99"/>
      <c r="AM522" s="99"/>
      <c r="AN522" s="99"/>
      <c r="AO522" s="99"/>
      <c r="AP522" s="99"/>
      <c r="AQ522" s="99"/>
      <c r="AR522" s="99"/>
      <c r="AS522" s="99"/>
      <c r="AT522" s="99"/>
      <c r="AU522" s="99"/>
      <c r="AV522" s="99"/>
      <c r="AW522" s="99"/>
      <c r="AX522" s="99"/>
      <c r="AY522" s="99"/>
      <c r="AZ522" s="108"/>
    </row>
    <row r="523" spans="2:52" ht="13.5" customHeight="1">
      <c r="B523" s="99"/>
      <c r="C523" s="99"/>
      <c r="D523" s="99"/>
      <c r="E523" s="99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99"/>
      <c r="AC523" s="99"/>
      <c r="AD523" s="99"/>
      <c r="AE523" s="99"/>
      <c r="AF523" s="99"/>
      <c r="AG523" s="99"/>
      <c r="AH523" s="99"/>
      <c r="AI523" s="99"/>
      <c r="AJ523" s="99"/>
      <c r="AK523" s="99"/>
      <c r="AL523" s="99"/>
      <c r="AM523" s="99"/>
      <c r="AN523" s="99"/>
      <c r="AO523" s="99"/>
      <c r="AP523" s="99"/>
      <c r="AQ523" s="99"/>
      <c r="AR523" s="99"/>
      <c r="AS523" s="99"/>
      <c r="AT523" s="99"/>
      <c r="AU523" s="99"/>
      <c r="AV523" s="99"/>
      <c r="AW523" s="99"/>
      <c r="AX523" s="99"/>
      <c r="AY523" s="99"/>
      <c r="AZ523" s="108"/>
    </row>
    <row r="524" spans="2:52" ht="13.5" customHeight="1">
      <c r="B524" s="99"/>
      <c r="C524" s="99"/>
      <c r="D524" s="99"/>
      <c r="E524" s="99"/>
      <c r="F524" s="99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/>
      <c r="AE524" s="99"/>
      <c r="AF524" s="99"/>
      <c r="AG524" s="99"/>
      <c r="AH524" s="99"/>
      <c r="AI524" s="99"/>
      <c r="AJ524" s="99"/>
      <c r="AK524" s="99"/>
      <c r="AL524" s="99"/>
      <c r="AM524" s="99"/>
      <c r="AN524" s="99"/>
      <c r="AO524" s="99"/>
      <c r="AP524" s="99"/>
      <c r="AQ524" s="99"/>
      <c r="AR524" s="99"/>
      <c r="AS524" s="99"/>
      <c r="AT524" s="99"/>
      <c r="AU524" s="99"/>
      <c r="AV524" s="99"/>
      <c r="AW524" s="99"/>
      <c r="AX524" s="99"/>
      <c r="AY524" s="99"/>
      <c r="AZ524" s="108"/>
    </row>
    <row r="525" spans="2:52" ht="13.5" customHeight="1">
      <c r="B525" s="99"/>
      <c r="C525" s="99"/>
      <c r="D525" s="99"/>
      <c r="E525" s="99"/>
      <c r="F525" s="99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99"/>
      <c r="AI525" s="99"/>
      <c r="AJ525" s="99"/>
      <c r="AK525" s="99"/>
      <c r="AL525" s="99"/>
      <c r="AM525" s="99"/>
      <c r="AN525" s="99"/>
      <c r="AO525" s="99"/>
      <c r="AP525" s="99"/>
      <c r="AQ525" s="99"/>
      <c r="AR525" s="99"/>
      <c r="AS525" s="99"/>
      <c r="AT525" s="99"/>
      <c r="AU525" s="99"/>
      <c r="AV525" s="99"/>
      <c r="AW525" s="99"/>
      <c r="AX525" s="99"/>
      <c r="AY525" s="99"/>
      <c r="AZ525" s="108"/>
    </row>
    <row r="526" spans="2:52" ht="13.5" customHeight="1"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99"/>
      <c r="AK526" s="99"/>
      <c r="AL526" s="99"/>
      <c r="AM526" s="99"/>
      <c r="AN526" s="99"/>
      <c r="AO526" s="99"/>
      <c r="AP526" s="99"/>
      <c r="AQ526" s="99"/>
      <c r="AR526" s="99"/>
      <c r="AS526" s="99"/>
      <c r="AT526" s="99"/>
      <c r="AU526" s="99"/>
      <c r="AV526" s="99"/>
      <c r="AW526" s="99"/>
      <c r="AX526" s="99"/>
      <c r="AY526" s="99"/>
      <c r="AZ526" s="108"/>
    </row>
    <row r="527" spans="2:52" ht="13.5" customHeight="1">
      <c r="B527" s="99"/>
      <c r="C527" s="99"/>
      <c r="D527" s="99"/>
      <c r="E527" s="99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99"/>
      <c r="AK527" s="99"/>
      <c r="AL527" s="99"/>
      <c r="AM527" s="99"/>
      <c r="AN527" s="99"/>
      <c r="AO527" s="99"/>
      <c r="AP527" s="99"/>
      <c r="AQ527" s="99"/>
      <c r="AR527" s="99"/>
      <c r="AS527" s="99"/>
      <c r="AT527" s="99"/>
      <c r="AU527" s="99"/>
      <c r="AV527" s="99"/>
      <c r="AW527" s="99"/>
      <c r="AX527" s="99"/>
      <c r="AY527" s="99"/>
      <c r="AZ527" s="108"/>
    </row>
    <row r="528" spans="2:52" ht="13.5" customHeight="1">
      <c r="B528" s="99"/>
      <c r="C528" s="99"/>
      <c r="D528" s="99"/>
      <c r="E528" s="99"/>
      <c r="F528" s="99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99"/>
      <c r="AI528" s="99"/>
      <c r="AJ528" s="99"/>
      <c r="AK528" s="99"/>
      <c r="AL528" s="99"/>
      <c r="AM528" s="99"/>
      <c r="AN528" s="99"/>
      <c r="AO528" s="99"/>
      <c r="AP528" s="99"/>
      <c r="AQ528" s="99"/>
      <c r="AR528" s="99"/>
      <c r="AS528" s="99"/>
      <c r="AT528" s="99"/>
      <c r="AU528" s="99"/>
      <c r="AV528" s="99"/>
      <c r="AW528" s="99"/>
      <c r="AX528" s="99"/>
      <c r="AY528" s="99"/>
      <c r="AZ528" s="108"/>
    </row>
    <row r="529" spans="2:52" ht="13.5" customHeight="1">
      <c r="B529" s="99"/>
      <c r="C529" s="99"/>
      <c r="D529" s="99"/>
      <c r="E529" s="99"/>
      <c r="F529" s="99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  <c r="AA529" s="99"/>
      <c r="AB529" s="99"/>
      <c r="AC529" s="99"/>
      <c r="AD529" s="99"/>
      <c r="AE529" s="99"/>
      <c r="AF529" s="99"/>
      <c r="AG529" s="99"/>
      <c r="AH529" s="99"/>
      <c r="AI529" s="99"/>
      <c r="AJ529" s="99"/>
      <c r="AK529" s="99"/>
      <c r="AL529" s="99"/>
      <c r="AM529" s="99"/>
      <c r="AN529" s="99"/>
      <c r="AO529" s="99"/>
      <c r="AP529" s="99"/>
      <c r="AQ529" s="99"/>
      <c r="AR529" s="99"/>
      <c r="AS529" s="99"/>
      <c r="AT529" s="99"/>
      <c r="AU529" s="99"/>
      <c r="AV529" s="99"/>
      <c r="AW529" s="99"/>
      <c r="AX529" s="99"/>
      <c r="AY529" s="99"/>
      <c r="AZ529" s="108"/>
    </row>
    <row r="530" spans="2:52" ht="13.5" customHeight="1">
      <c r="B530" s="99"/>
      <c r="C530" s="99"/>
      <c r="D530" s="99"/>
      <c r="E530" s="99"/>
      <c r="F530" s="99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  <c r="AA530" s="99"/>
      <c r="AB530" s="99"/>
      <c r="AC530" s="99"/>
      <c r="AD530" s="99"/>
      <c r="AE530" s="99"/>
      <c r="AF530" s="99"/>
      <c r="AG530" s="99"/>
      <c r="AH530" s="99"/>
      <c r="AI530" s="99"/>
      <c r="AJ530" s="99"/>
      <c r="AK530" s="99"/>
      <c r="AL530" s="99"/>
      <c r="AM530" s="99"/>
      <c r="AN530" s="99"/>
      <c r="AO530" s="99"/>
      <c r="AP530" s="99"/>
      <c r="AQ530" s="99"/>
      <c r="AR530" s="99"/>
      <c r="AS530" s="99"/>
      <c r="AT530" s="99"/>
      <c r="AU530" s="99"/>
      <c r="AV530" s="99"/>
      <c r="AW530" s="99"/>
      <c r="AX530" s="99"/>
      <c r="AY530" s="99"/>
      <c r="AZ530" s="108"/>
    </row>
    <row r="531" spans="2:52" ht="13.5" customHeight="1">
      <c r="B531" s="99"/>
      <c r="C531" s="99"/>
      <c r="D531" s="99"/>
      <c r="E531" s="99"/>
      <c r="F531" s="99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  <c r="AA531" s="99"/>
      <c r="AB531" s="99"/>
      <c r="AC531" s="99"/>
      <c r="AD531" s="99"/>
      <c r="AE531" s="99"/>
      <c r="AF531" s="99"/>
      <c r="AG531" s="99"/>
      <c r="AH531" s="99"/>
      <c r="AI531" s="99"/>
      <c r="AJ531" s="99"/>
      <c r="AK531" s="99"/>
      <c r="AL531" s="99"/>
      <c r="AM531" s="99"/>
      <c r="AN531" s="99"/>
      <c r="AO531" s="99"/>
      <c r="AP531" s="99"/>
      <c r="AQ531" s="99"/>
      <c r="AR531" s="99"/>
      <c r="AS531" s="99"/>
      <c r="AT531" s="99"/>
      <c r="AU531" s="99"/>
      <c r="AV531" s="99"/>
      <c r="AW531" s="99"/>
      <c r="AX531" s="99"/>
      <c r="AY531" s="99"/>
      <c r="AZ531" s="108"/>
    </row>
    <row r="532" spans="2:52" ht="13.5" customHeight="1">
      <c r="B532" s="99"/>
      <c r="C532" s="99"/>
      <c r="D532" s="99"/>
      <c r="E532" s="99"/>
      <c r="F532" s="99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  <c r="AA532" s="99"/>
      <c r="AB532" s="99"/>
      <c r="AC532" s="99"/>
      <c r="AD532" s="99"/>
      <c r="AE532" s="99"/>
      <c r="AF532" s="99"/>
      <c r="AG532" s="99"/>
      <c r="AH532" s="99"/>
      <c r="AI532" s="99"/>
      <c r="AJ532" s="99"/>
      <c r="AK532" s="99"/>
      <c r="AL532" s="99"/>
      <c r="AM532" s="99"/>
      <c r="AN532" s="99"/>
      <c r="AO532" s="99"/>
      <c r="AP532" s="99"/>
      <c r="AQ532" s="99"/>
      <c r="AR532" s="99"/>
      <c r="AS532" s="99"/>
      <c r="AT532" s="99"/>
      <c r="AU532" s="99"/>
      <c r="AV532" s="99"/>
      <c r="AW532" s="99"/>
      <c r="AX532" s="99"/>
      <c r="AY532" s="99"/>
      <c r="AZ532" s="108"/>
    </row>
    <row r="533" spans="2:52" ht="13.5" customHeight="1">
      <c r="B533" s="99"/>
      <c r="C533" s="99"/>
      <c r="D533" s="99"/>
      <c r="E533" s="99"/>
      <c r="F533" s="99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  <c r="AA533" s="99"/>
      <c r="AB533" s="99"/>
      <c r="AC533" s="99"/>
      <c r="AD533" s="99"/>
      <c r="AE533" s="99"/>
      <c r="AF533" s="99"/>
      <c r="AG533" s="99"/>
      <c r="AH533" s="99"/>
      <c r="AI533" s="99"/>
      <c r="AJ533" s="99"/>
      <c r="AK533" s="99"/>
      <c r="AL533" s="99"/>
      <c r="AM533" s="99"/>
      <c r="AN533" s="99"/>
      <c r="AO533" s="99"/>
      <c r="AP533" s="99"/>
      <c r="AQ533" s="99"/>
      <c r="AR533" s="99"/>
      <c r="AS533" s="99"/>
      <c r="AT533" s="99"/>
      <c r="AU533" s="99"/>
      <c r="AV533" s="99"/>
      <c r="AW533" s="99"/>
      <c r="AX533" s="99"/>
      <c r="AY533" s="99"/>
      <c r="AZ533" s="108"/>
    </row>
    <row r="534" spans="2:52" ht="13.5" customHeight="1">
      <c r="B534" s="99"/>
      <c r="C534" s="99"/>
      <c r="D534" s="99"/>
      <c r="E534" s="99"/>
      <c r="F534" s="99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  <c r="AA534" s="99"/>
      <c r="AB534" s="99"/>
      <c r="AC534" s="99"/>
      <c r="AD534" s="99"/>
      <c r="AE534" s="99"/>
      <c r="AF534" s="99"/>
      <c r="AG534" s="99"/>
      <c r="AH534" s="99"/>
      <c r="AI534" s="99"/>
      <c r="AJ534" s="99"/>
      <c r="AK534" s="99"/>
      <c r="AL534" s="99"/>
      <c r="AM534" s="99"/>
      <c r="AN534" s="99"/>
      <c r="AO534" s="99"/>
      <c r="AP534" s="99"/>
      <c r="AQ534" s="99"/>
      <c r="AR534" s="99"/>
      <c r="AS534" s="99"/>
      <c r="AT534" s="99"/>
      <c r="AU534" s="99"/>
      <c r="AV534" s="99"/>
      <c r="AW534" s="99"/>
      <c r="AX534" s="99"/>
      <c r="AY534" s="99"/>
      <c r="AZ534" s="108"/>
    </row>
    <row r="535" spans="2:52" ht="13.5" customHeight="1">
      <c r="B535" s="99"/>
      <c r="C535" s="99"/>
      <c r="D535" s="99"/>
      <c r="E535" s="99"/>
      <c r="F535" s="99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  <c r="AA535" s="99"/>
      <c r="AB535" s="99"/>
      <c r="AC535" s="99"/>
      <c r="AD535" s="99"/>
      <c r="AE535" s="99"/>
      <c r="AF535" s="99"/>
      <c r="AG535" s="99"/>
      <c r="AH535" s="99"/>
      <c r="AI535" s="99"/>
      <c r="AJ535" s="99"/>
      <c r="AK535" s="99"/>
      <c r="AL535" s="99"/>
      <c r="AM535" s="99"/>
      <c r="AN535" s="99"/>
      <c r="AO535" s="99"/>
      <c r="AP535" s="99"/>
      <c r="AQ535" s="99"/>
      <c r="AR535" s="99"/>
      <c r="AS535" s="99"/>
      <c r="AT535" s="99"/>
      <c r="AU535" s="99"/>
      <c r="AV535" s="99"/>
      <c r="AW535" s="99"/>
      <c r="AX535" s="99"/>
      <c r="AY535" s="99"/>
      <c r="AZ535" s="108"/>
    </row>
    <row r="536" spans="2:52" ht="13.5" customHeight="1">
      <c r="B536" s="99"/>
      <c r="C536" s="99"/>
      <c r="D536" s="99"/>
      <c r="E536" s="99"/>
      <c r="F536" s="99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  <c r="AA536" s="99"/>
      <c r="AB536" s="99"/>
      <c r="AC536" s="99"/>
      <c r="AD536" s="99"/>
      <c r="AE536" s="99"/>
      <c r="AF536" s="99"/>
      <c r="AG536" s="99"/>
      <c r="AH536" s="99"/>
      <c r="AI536" s="99"/>
      <c r="AJ536" s="99"/>
      <c r="AK536" s="99"/>
      <c r="AL536" s="99"/>
      <c r="AM536" s="99"/>
      <c r="AN536" s="99"/>
      <c r="AO536" s="99"/>
      <c r="AP536" s="99"/>
      <c r="AQ536" s="99"/>
      <c r="AR536" s="99"/>
      <c r="AS536" s="99"/>
      <c r="AT536" s="99"/>
      <c r="AU536" s="99"/>
      <c r="AV536" s="99"/>
      <c r="AW536" s="99"/>
      <c r="AX536" s="99"/>
      <c r="AY536" s="99"/>
      <c r="AZ536" s="108"/>
    </row>
    <row r="537" spans="2:52" ht="13.5" customHeight="1">
      <c r="B537" s="99"/>
      <c r="C537" s="99"/>
      <c r="D537" s="99"/>
      <c r="E537" s="99"/>
      <c r="F537" s="99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  <c r="AA537" s="99"/>
      <c r="AB537" s="99"/>
      <c r="AC537" s="99"/>
      <c r="AD537" s="99"/>
      <c r="AE537" s="99"/>
      <c r="AF537" s="99"/>
      <c r="AG537" s="99"/>
      <c r="AH537" s="99"/>
      <c r="AI537" s="99"/>
      <c r="AJ537" s="99"/>
      <c r="AK537" s="99"/>
      <c r="AL537" s="99"/>
      <c r="AM537" s="99"/>
      <c r="AN537" s="99"/>
      <c r="AO537" s="99"/>
      <c r="AP537" s="99"/>
      <c r="AQ537" s="99"/>
      <c r="AR537" s="99"/>
      <c r="AS537" s="99"/>
      <c r="AT537" s="99"/>
      <c r="AU537" s="99"/>
      <c r="AV537" s="99"/>
      <c r="AW537" s="99"/>
      <c r="AX537" s="99"/>
      <c r="AY537" s="99"/>
      <c r="AZ537" s="108"/>
    </row>
    <row r="538" spans="2:52" ht="13.5" customHeight="1">
      <c r="B538" s="99"/>
      <c r="C538" s="99"/>
      <c r="D538" s="99"/>
      <c r="E538" s="99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  <c r="AA538" s="99"/>
      <c r="AB538" s="99"/>
      <c r="AC538" s="99"/>
      <c r="AD538" s="99"/>
      <c r="AE538" s="99"/>
      <c r="AF538" s="99"/>
      <c r="AG538" s="99"/>
      <c r="AH538" s="99"/>
      <c r="AI538" s="99"/>
      <c r="AJ538" s="99"/>
      <c r="AK538" s="99"/>
      <c r="AL538" s="99"/>
      <c r="AM538" s="99"/>
      <c r="AN538" s="99"/>
      <c r="AO538" s="99"/>
      <c r="AP538" s="99"/>
      <c r="AQ538" s="99"/>
      <c r="AR538" s="99"/>
      <c r="AS538" s="99"/>
      <c r="AT538" s="99"/>
      <c r="AU538" s="99"/>
      <c r="AV538" s="99"/>
      <c r="AW538" s="99"/>
      <c r="AX538" s="99"/>
      <c r="AY538" s="99"/>
      <c r="AZ538" s="108"/>
    </row>
    <row r="539" spans="2:52" ht="13.5" customHeight="1">
      <c r="B539" s="99"/>
      <c r="C539" s="99"/>
      <c r="D539" s="99"/>
      <c r="E539" s="99"/>
      <c r="F539" s="99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  <c r="AA539" s="99"/>
      <c r="AB539" s="99"/>
      <c r="AC539" s="99"/>
      <c r="AD539" s="99"/>
      <c r="AE539" s="99"/>
      <c r="AF539" s="99"/>
      <c r="AG539" s="99"/>
      <c r="AH539" s="99"/>
      <c r="AI539" s="99"/>
      <c r="AJ539" s="99"/>
      <c r="AK539" s="99"/>
      <c r="AL539" s="99"/>
      <c r="AM539" s="99"/>
      <c r="AN539" s="99"/>
      <c r="AO539" s="99"/>
      <c r="AP539" s="99"/>
      <c r="AQ539" s="99"/>
      <c r="AR539" s="99"/>
      <c r="AS539" s="99"/>
      <c r="AT539" s="99"/>
      <c r="AU539" s="99"/>
      <c r="AV539" s="99"/>
      <c r="AW539" s="99"/>
      <c r="AX539" s="99"/>
      <c r="AY539" s="99"/>
      <c r="AZ539" s="108"/>
    </row>
    <row r="540" spans="2:52" ht="13.5" customHeight="1">
      <c r="B540" s="99"/>
      <c r="C540" s="99"/>
      <c r="D540" s="99"/>
      <c r="E540" s="99"/>
      <c r="F540" s="99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  <c r="AA540" s="99"/>
      <c r="AB540" s="99"/>
      <c r="AC540" s="99"/>
      <c r="AD540" s="99"/>
      <c r="AE540" s="99"/>
      <c r="AF540" s="99"/>
      <c r="AG540" s="99"/>
      <c r="AH540" s="99"/>
      <c r="AI540" s="99"/>
      <c r="AJ540" s="99"/>
      <c r="AK540" s="99"/>
      <c r="AL540" s="99"/>
      <c r="AM540" s="99"/>
      <c r="AN540" s="99"/>
      <c r="AO540" s="99"/>
      <c r="AP540" s="99"/>
      <c r="AQ540" s="99"/>
      <c r="AR540" s="99"/>
      <c r="AS540" s="99"/>
      <c r="AT540" s="99"/>
      <c r="AU540" s="99"/>
      <c r="AV540" s="99"/>
      <c r="AW540" s="99"/>
      <c r="AX540" s="99"/>
      <c r="AY540" s="99"/>
      <c r="AZ540" s="108"/>
    </row>
    <row r="541" spans="2:52" ht="13.5" customHeight="1"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  <c r="AA541" s="99"/>
      <c r="AB541" s="99"/>
      <c r="AC541" s="99"/>
      <c r="AD541" s="99"/>
      <c r="AE541" s="99"/>
      <c r="AF541" s="99"/>
      <c r="AG541" s="99"/>
      <c r="AH541" s="99"/>
      <c r="AI541" s="99"/>
      <c r="AJ541" s="99"/>
      <c r="AK541" s="99"/>
      <c r="AL541" s="99"/>
      <c r="AM541" s="99"/>
      <c r="AN541" s="99"/>
      <c r="AO541" s="99"/>
      <c r="AP541" s="99"/>
      <c r="AQ541" s="99"/>
      <c r="AR541" s="99"/>
      <c r="AS541" s="99"/>
      <c r="AT541" s="99"/>
      <c r="AU541" s="99"/>
      <c r="AV541" s="99"/>
      <c r="AW541" s="99"/>
      <c r="AX541" s="99"/>
      <c r="AY541" s="99"/>
      <c r="AZ541" s="108"/>
    </row>
    <row r="542" spans="2:52" ht="13.5" customHeight="1">
      <c r="B542" s="99"/>
      <c r="C542" s="99"/>
      <c r="D542" s="99"/>
      <c r="E542" s="99"/>
      <c r="F542" s="99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  <c r="AA542" s="99"/>
      <c r="AB542" s="99"/>
      <c r="AC542" s="99"/>
      <c r="AD542" s="99"/>
      <c r="AE542" s="99"/>
      <c r="AF542" s="99"/>
      <c r="AG542" s="99"/>
      <c r="AH542" s="99"/>
      <c r="AI542" s="99"/>
      <c r="AJ542" s="99"/>
      <c r="AK542" s="99"/>
      <c r="AL542" s="99"/>
      <c r="AM542" s="99"/>
      <c r="AN542" s="99"/>
      <c r="AO542" s="99"/>
      <c r="AP542" s="99"/>
      <c r="AQ542" s="99"/>
      <c r="AR542" s="99"/>
      <c r="AS542" s="99"/>
      <c r="AT542" s="99"/>
      <c r="AU542" s="99"/>
      <c r="AV542" s="99"/>
      <c r="AW542" s="99"/>
      <c r="AX542" s="99"/>
      <c r="AY542" s="99"/>
      <c r="AZ542" s="108"/>
    </row>
    <row r="543" spans="2:52" ht="13.5" customHeight="1">
      <c r="B543" s="99"/>
      <c r="C543" s="99"/>
      <c r="D543" s="99"/>
      <c r="E543" s="99"/>
      <c r="F543" s="99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  <c r="AA543" s="99"/>
      <c r="AB543" s="99"/>
      <c r="AC543" s="99"/>
      <c r="AD543" s="99"/>
      <c r="AE543" s="99"/>
      <c r="AF543" s="99"/>
      <c r="AG543" s="99"/>
      <c r="AH543" s="99"/>
      <c r="AI543" s="99"/>
      <c r="AJ543" s="99"/>
      <c r="AK543" s="99"/>
      <c r="AL543" s="99"/>
      <c r="AM543" s="99"/>
      <c r="AN543" s="99"/>
      <c r="AO543" s="99"/>
      <c r="AP543" s="99"/>
      <c r="AQ543" s="99"/>
      <c r="AR543" s="99"/>
      <c r="AS543" s="99"/>
      <c r="AT543" s="99"/>
      <c r="AU543" s="99"/>
      <c r="AV543" s="99"/>
      <c r="AW543" s="99"/>
      <c r="AX543" s="99"/>
      <c r="AY543" s="99"/>
      <c r="AZ543" s="108"/>
    </row>
    <row r="544" spans="2:52" ht="13.5" customHeight="1">
      <c r="B544" s="99"/>
      <c r="C544" s="99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  <c r="AA544" s="99"/>
      <c r="AB544" s="99"/>
      <c r="AC544" s="99"/>
      <c r="AD544" s="99"/>
      <c r="AE544" s="99"/>
      <c r="AF544" s="99"/>
      <c r="AG544" s="99"/>
      <c r="AH544" s="99"/>
      <c r="AI544" s="99"/>
      <c r="AJ544" s="99"/>
      <c r="AK544" s="99"/>
      <c r="AL544" s="99"/>
      <c r="AM544" s="99"/>
      <c r="AN544" s="99"/>
      <c r="AO544" s="99"/>
      <c r="AP544" s="99"/>
      <c r="AQ544" s="99"/>
      <c r="AR544" s="99"/>
      <c r="AS544" s="99"/>
      <c r="AT544" s="99"/>
      <c r="AU544" s="99"/>
      <c r="AV544" s="99"/>
      <c r="AW544" s="99"/>
      <c r="AX544" s="99"/>
      <c r="AY544" s="99"/>
      <c r="AZ544" s="108"/>
    </row>
    <row r="545" spans="2:52" ht="13.5" customHeight="1">
      <c r="B545" s="99"/>
      <c r="C545" s="99"/>
      <c r="D545" s="99"/>
      <c r="E545" s="99"/>
      <c r="F545" s="99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  <c r="AA545" s="99"/>
      <c r="AB545" s="99"/>
      <c r="AC545" s="99"/>
      <c r="AD545" s="99"/>
      <c r="AE545" s="99"/>
      <c r="AF545" s="99"/>
      <c r="AG545" s="99"/>
      <c r="AH545" s="99"/>
      <c r="AI545" s="99"/>
      <c r="AJ545" s="99"/>
      <c r="AK545" s="99"/>
      <c r="AL545" s="99"/>
      <c r="AM545" s="99"/>
      <c r="AN545" s="99"/>
      <c r="AO545" s="99"/>
      <c r="AP545" s="99"/>
      <c r="AQ545" s="99"/>
      <c r="AR545" s="99"/>
      <c r="AS545" s="99"/>
      <c r="AT545" s="99"/>
      <c r="AU545" s="99"/>
      <c r="AV545" s="99"/>
      <c r="AW545" s="99"/>
      <c r="AX545" s="99"/>
      <c r="AY545" s="99"/>
      <c r="AZ545" s="108"/>
    </row>
    <row r="546" spans="2:52" ht="13.5" customHeight="1">
      <c r="B546" s="99"/>
      <c r="C546" s="99"/>
      <c r="D546" s="99"/>
      <c r="E546" s="99"/>
      <c r="F546" s="99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  <c r="AA546" s="99"/>
      <c r="AB546" s="99"/>
      <c r="AC546" s="99"/>
      <c r="AD546" s="99"/>
      <c r="AE546" s="99"/>
      <c r="AF546" s="99"/>
      <c r="AG546" s="99"/>
      <c r="AH546" s="99"/>
      <c r="AI546" s="99"/>
      <c r="AJ546" s="99"/>
      <c r="AK546" s="99"/>
      <c r="AL546" s="99"/>
      <c r="AM546" s="99"/>
      <c r="AN546" s="99"/>
      <c r="AO546" s="99"/>
      <c r="AP546" s="99"/>
      <c r="AQ546" s="99"/>
      <c r="AR546" s="99"/>
      <c r="AS546" s="99"/>
      <c r="AT546" s="99"/>
      <c r="AU546" s="99"/>
      <c r="AV546" s="99"/>
      <c r="AW546" s="99"/>
      <c r="AX546" s="99"/>
      <c r="AY546" s="99"/>
      <c r="AZ546" s="108"/>
    </row>
    <row r="547" spans="2:52" ht="13.5" customHeight="1">
      <c r="B547" s="99"/>
      <c r="C547" s="99"/>
      <c r="D547" s="99"/>
      <c r="E547" s="99"/>
      <c r="F547" s="99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  <c r="AA547" s="99"/>
      <c r="AB547" s="99"/>
      <c r="AC547" s="99"/>
      <c r="AD547" s="99"/>
      <c r="AE547" s="99"/>
      <c r="AF547" s="99"/>
      <c r="AG547" s="99"/>
      <c r="AH547" s="99"/>
      <c r="AI547" s="99"/>
      <c r="AJ547" s="99"/>
      <c r="AK547" s="99"/>
      <c r="AL547" s="99"/>
      <c r="AM547" s="99"/>
      <c r="AN547" s="99"/>
      <c r="AO547" s="99"/>
      <c r="AP547" s="99"/>
      <c r="AQ547" s="99"/>
      <c r="AR547" s="99"/>
      <c r="AS547" s="99"/>
      <c r="AT547" s="99"/>
      <c r="AU547" s="99"/>
      <c r="AV547" s="99"/>
      <c r="AW547" s="99"/>
      <c r="AX547" s="99"/>
      <c r="AY547" s="99"/>
      <c r="AZ547" s="108"/>
    </row>
    <row r="548" spans="2:52" ht="13.5" customHeight="1">
      <c r="B548" s="99"/>
      <c r="C548" s="99"/>
      <c r="D548" s="99"/>
      <c r="E548" s="99"/>
      <c r="F548" s="99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  <c r="AA548" s="99"/>
      <c r="AB548" s="99"/>
      <c r="AC548" s="99"/>
      <c r="AD548" s="99"/>
      <c r="AE548" s="99"/>
      <c r="AF548" s="99"/>
      <c r="AG548" s="99"/>
      <c r="AH548" s="99"/>
      <c r="AI548" s="99"/>
      <c r="AJ548" s="99"/>
      <c r="AK548" s="99"/>
      <c r="AL548" s="99"/>
      <c r="AM548" s="99"/>
      <c r="AN548" s="99"/>
      <c r="AO548" s="99"/>
      <c r="AP548" s="99"/>
      <c r="AQ548" s="99"/>
      <c r="AR548" s="99"/>
      <c r="AS548" s="99"/>
      <c r="AT548" s="99"/>
      <c r="AU548" s="99"/>
      <c r="AV548" s="99"/>
      <c r="AW548" s="99"/>
      <c r="AX548" s="99"/>
      <c r="AY548" s="99"/>
      <c r="AZ548" s="108"/>
    </row>
    <row r="549" spans="2:52" ht="13.5" customHeight="1">
      <c r="B549" s="99"/>
      <c r="C549" s="99"/>
      <c r="D549" s="99"/>
      <c r="E549" s="99"/>
      <c r="F549" s="99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  <c r="AA549" s="99"/>
      <c r="AB549" s="99"/>
      <c r="AC549" s="99"/>
      <c r="AD549" s="99"/>
      <c r="AE549" s="99"/>
      <c r="AF549" s="99"/>
      <c r="AG549" s="99"/>
      <c r="AH549" s="99"/>
      <c r="AI549" s="99"/>
      <c r="AJ549" s="99"/>
      <c r="AK549" s="99"/>
      <c r="AL549" s="99"/>
      <c r="AM549" s="99"/>
      <c r="AN549" s="99"/>
      <c r="AO549" s="99"/>
      <c r="AP549" s="99"/>
      <c r="AQ549" s="99"/>
      <c r="AR549" s="99"/>
      <c r="AS549" s="99"/>
      <c r="AT549" s="99"/>
      <c r="AU549" s="99"/>
      <c r="AV549" s="99"/>
      <c r="AW549" s="99"/>
      <c r="AX549" s="99"/>
      <c r="AY549" s="99"/>
      <c r="AZ549" s="108"/>
    </row>
    <row r="550" spans="2:52" ht="13.5" customHeight="1">
      <c r="B550" s="99"/>
      <c r="C550" s="99"/>
      <c r="D550" s="99"/>
      <c r="E550" s="99"/>
      <c r="F550" s="99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  <c r="AA550" s="99"/>
      <c r="AB550" s="99"/>
      <c r="AC550" s="99"/>
      <c r="AD550" s="99"/>
      <c r="AE550" s="99"/>
      <c r="AF550" s="99"/>
      <c r="AG550" s="99"/>
      <c r="AH550" s="99"/>
      <c r="AI550" s="99"/>
      <c r="AJ550" s="99"/>
      <c r="AK550" s="99"/>
      <c r="AL550" s="99"/>
      <c r="AM550" s="99"/>
      <c r="AN550" s="99"/>
      <c r="AO550" s="99"/>
      <c r="AP550" s="99"/>
      <c r="AQ550" s="99"/>
      <c r="AR550" s="99"/>
      <c r="AS550" s="99"/>
      <c r="AT550" s="99"/>
      <c r="AU550" s="99"/>
      <c r="AV550" s="99"/>
      <c r="AW550" s="99"/>
      <c r="AX550" s="99"/>
      <c r="AY550" s="99"/>
      <c r="AZ550" s="108"/>
    </row>
    <row r="551" spans="2:52" ht="13.5" customHeight="1">
      <c r="B551" s="99"/>
      <c r="C551" s="99"/>
      <c r="D551" s="99"/>
      <c r="E551" s="99"/>
      <c r="F551" s="99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  <c r="AA551" s="99"/>
      <c r="AB551" s="99"/>
      <c r="AC551" s="99"/>
      <c r="AD551" s="99"/>
      <c r="AE551" s="99"/>
      <c r="AF551" s="99"/>
      <c r="AG551" s="99"/>
      <c r="AH551" s="99"/>
      <c r="AI551" s="99"/>
      <c r="AJ551" s="99"/>
      <c r="AK551" s="99"/>
      <c r="AL551" s="99"/>
      <c r="AM551" s="99"/>
      <c r="AN551" s="99"/>
      <c r="AO551" s="99"/>
      <c r="AP551" s="99"/>
      <c r="AQ551" s="99"/>
      <c r="AR551" s="99"/>
      <c r="AS551" s="99"/>
      <c r="AT551" s="99"/>
      <c r="AU551" s="99"/>
      <c r="AV551" s="99"/>
      <c r="AW551" s="99"/>
      <c r="AX551" s="99"/>
      <c r="AY551" s="99"/>
      <c r="AZ551" s="108"/>
    </row>
    <row r="552" spans="2:52" ht="13.5" customHeight="1">
      <c r="B552" s="99"/>
      <c r="C552" s="99"/>
      <c r="D552" s="99"/>
      <c r="E552" s="99"/>
      <c r="F552" s="99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  <c r="AA552" s="99"/>
      <c r="AB552" s="99"/>
      <c r="AC552" s="99"/>
      <c r="AD552" s="99"/>
      <c r="AE552" s="99"/>
      <c r="AF552" s="99"/>
      <c r="AG552" s="99"/>
      <c r="AH552" s="99"/>
      <c r="AI552" s="99"/>
      <c r="AJ552" s="99"/>
      <c r="AK552" s="99"/>
      <c r="AL552" s="99"/>
      <c r="AM552" s="99"/>
      <c r="AN552" s="99"/>
      <c r="AO552" s="99"/>
      <c r="AP552" s="99"/>
      <c r="AQ552" s="99"/>
      <c r="AR552" s="99"/>
      <c r="AS552" s="99"/>
      <c r="AT552" s="99"/>
      <c r="AU552" s="99"/>
      <c r="AV552" s="99"/>
      <c r="AW552" s="99"/>
      <c r="AX552" s="99"/>
      <c r="AY552" s="99"/>
      <c r="AZ552" s="108"/>
    </row>
    <row r="553" spans="2:52" ht="13.5" customHeight="1">
      <c r="B553" s="99"/>
      <c r="C553" s="99"/>
      <c r="D553" s="99"/>
      <c r="E553" s="99"/>
      <c r="F553" s="99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  <c r="AA553" s="99"/>
      <c r="AB553" s="99"/>
      <c r="AC553" s="99"/>
      <c r="AD553" s="99"/>
      <c r="AE553" s="99"/>
      <c r="AF553" s="99"/>
      <c r="AG553" s="99"/>
      <c r="AH553" s="99"/>
      <c r="AI553" s="99"/>
      <c r="AJ553" s="99"/>
      <c r="AK553" s="99"/>
      <c r="AL553" s="99"/>
      <c r="AM553" s="99"/>
      <c r="AN553" s="99"/>
      <c r="AO553" s="99"/>
      <c r="AP553" s="99"/>
      <c r="AQ553" s="99"/>
      <c r="AR553" s="99"/>
      <c r="AS553" s="99"/>
      <c r="AT553" s="99"/>
      <c r="AU553" s="99"/>
      <c r="AV553" s="99"/>
      <c r="AW553" s="99"/>
      <c r="AX553" s="99"/>
      <c r="AY553" s="99"/>
      <c r="AZ553" s="108"/>
    </row>
    <row r="554" spans="2:52" ht="13.5" customHeight="1">
      <c r="B554" s="99"/>
      <c r="C554" s="99"/>
      <c r="D554" s="99"/>
      <c r="E554" s="99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  <c r="AA554" s="99"/>
      <c r="AB554" s="99"/>
      <c r="AC554" s="99"/>
      <c r="AD554" s="99"/>
      <c r="AE554" s="99"/>
      <c r="AF554" s="99"/>
      <c r="AG554" s="99"/>
      <c r="AH554" s="99"/>
      <c r="AI554" s="99"/>
      <c r="AJ554" s="99"/>
      <c r="AK554" s="99"/>
      <c r="AL554" s="99"/>
      <c r="AM554" s="99"/>
      <c r="AN554" s="99"/>
      <c r="AO554" s="99"/>
      <c r="AP554" s="99"/>
      <c r="AQ554" s="99"/>
      <c r="AR554" s="99"/>
      <c r="AS554" s="99"/>
      <c r="AT554" s="99"/>
      <c r="AU554" s="99"/>
      <c r="AV554" s="99"/>
      <c r="AW554" s="99"/>
      <c r="AX554" s="99"/>
      <c r="AY554" s="99"/>
      <c r="AZ554" s="108"/>
    </row>
    <row r="555" spans="2:52" ht="13.5" customHeight="1">
      <c r="B555" s="99"/>
      <c r="C555" s="99"/>
      <c r="D555" s="99"/>
      <c r="E555" s="99"/>
      <c r="F555" s="99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  <c r="AA555" s="99"/>
      <c r="AB555" s="99"/>
      <c r="AC555" s="99"/>
      <c r="AD555" s="99"/>
      <c r="AE555" s="99"/>
      <c r="AF555" s="99"/>
      <c r="AG555" s="99"/>
      <c r="AH555" s="99"/>
      <c r="AI555" s="99"/>
      <c r="AJ555" s="99"/>
      <c r="AK555" s="99"/>
      <c r="AL555" s="99"/>
      <c r="AM555" s="99"/>
      <c r="AN555" s="99"/>
      <c r="AO555" s="99"/>
      <c r="AP555" s="99"/>
      <c r="AQ555" s="99"/>
      <c r="AR555" s="99"/>
      <c r="AS555" s="99"/>
      <c r="AT555" s="99"/>
      <c r="AU555" s="99"/>
      <c r="AV555" s="99"/>
      <c r="AW555" s="99"/>
      <c r="AX555" s="99"/>
      <c r="AY555" s="99"/>
      <c r="AZ555" s="108"/>
    </row>
    <row r="556" spans="2:52" ht="13.5" customHeight="1">
      <c r="B556" s="99"/>
      <c r="C556" s="99"/>
      <c r="D556" s="99"/>
      <c r="E556" s="99"/>
      <c r="F556" s="99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  <c r="AA556" s="99"/>
      <c r="AB556" s="99"/>
      <c r="AC556" s="99"/>
      <c r="AD556" s="99"/>
      <c r="AE556" s="99"/>
      <c r="AF556" s="99"/>
      <c r="AG556" s="99"/>
      <c r="AH556" s="99"/>
      <c r="AI556" s="99"/>
      <c r="AJ556" s="99"/>
      <c r="AK556" s="99"/>
      <c r="AL556" s="99"/>
      <c r="AM556" s="99"/>
      <c r="AN556" s="99"/>
      <c r="AO556" s="99"/>
      <c r="AP556" s="99"/>
      <c r="AQ556" s="99"/>
      <c r="AR556" s="99"/>
      <c r="AS556" s="99"/>
      <c r="AT556" s="99"/>
      <c r="AU556" s="99"/>
      <c r="AV556" s="99"/>
      <c r="AW556" s="99"/>
      <c r="AX556" s="99"/>
      <c r="AY556" s="99"/>
      <c r="AZ556" s="108"/>
    </row>
    <row r="557" spans="2:52" ht="13.5" customHeight="1">
      <c r="B557" s="99"/>
      <c r="C557" s="99"/>
      <c r="D557" s="99"/>
      <c r="E557" s="99"/>
      <c r="F557" s="99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  <c r="AA557" s="99"/>
      <c r="AB557" s="99"/>
      <c r="AC557" s="99"/>
      <c r="AD557" s="99"/>
      <c r="AE557" s="99"/>
      <c r="AF557" s="99"/>
      <c r="AG557" s="99"/>
      <c r="AH557" s="99"/>
      <c r="AI557" s="99"/>
      <c r="AJ557" s="99"/>
      <c r="AK557" s="99"/>
      <c r="AL557" s="99"/>
      <c r="AM557" s="99"/>
      <c r="AN557" s="99"/>
      <c r="AO557" s="99"/>
      <c r="AP557" s="99"/>
      <c r="AQ557" s="99"/>
      <c r="AR557" s="99"/>
      <c r="AS557" s="99"/>
      <c r="AT557" s="99"/>
      <c r="AU557" s="99"/>
      <c r="AV557" s="99"/>
      <c r="AW557" s="99"/>
      <c r="AX557" s="99"/>
      <c r="AY557" s="99"/>
      <c r="AZ557" s="108"/>
    </row>
    <row r="558" spans="2:52" ht="13.5" customHeight="1">
      <c r="B558" s="99"/>
      <c r="C558" s="99"/>
      <c r="D558" s="99"/>
      <c r="E558" s="99"/>
      <c r="F558" s="99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  <c r="AA558" s="99"/>
      <c r="AB558" s="99"/>
      <c r="AC558" s="99"/>
      <c r="AD558" s="99"/>
      <c r="AE558" s="99"/>
      <c r="AF558" s="99"/>
      <c r="AG558" s="99"/>
      <c r="AH558" s="99"/>
      <c r="AI558" s="99"/>
      <c r="AJ558" s="99"/>
      <c r="AK558" s="99"/>
      <c r="AL558" s="99"/>
      <c r="AM558" s="99"/>
      <c r="AN558" s="99"/>
      <c r="AO558" s="99"/>
      <c r="AP558" s="99"/>
      <c r="AQ558" s="99"/>
      <c r="AR558" s="99"/>
      <c r="AS558" s="99"/>
      <c r="AT558" s="99"/>
      <c r="AU558" s="99"/>
      <c r="AV558" s="99"/>
      <c r="AW558" s="99"/>
      <c r="AX558" s="99"/>
      <c r="AY558" s="99"/>
      <c r="AZ558" s="108"/>
    </row>
    <row r="559" spans="2:52" ht="13.5" customHeight="1">
      <c r="B559" s="99"/>
      <c r="C559" s="99"/>
      <c r="D559" s="99"/>
      <c r="E559" s="99"/>
      <c r="F559" s="99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  <c r="AA559" s="99"/>
      <c r="AB559" s="99"/>
      <c r="AC559" s="99"/>
      <c r="AD559" s="99"/>
      <c r="AE559" s="99"/>
      <c r="AF559" s="99"/>
      <c r="AG559" s="99"/>
      <c r="AH559" s="99"/>
      <c r="AI559" s="99"/>
      <c r="AJ559" s="99"/>
      <c r="AK559" s="99"/>
      <c r="AL559" s="99"/>
      <c r="AM559" s="99"/>
      <c r="AN559" s="99"/>
      <c r="AO559" s="99"/>
      <c r="AP559" s="99"/>
      <c r="AQ559" s="99"/>
      <c r="AR559" s="99"/>
      <c r="AS559" s="99"/>
      <c r="AT559" s="99"/>
      <c r="AU559" s="99"/>
      <c r="AV559" s="99"/>
      <c r="AW559" s="99"/>
      <c r="AX559" s="99"/>
      <c r="AY559" s="99"/>
      <c r="AZ559" s="108"/>
    </row>
    <row r="560" spans="2:52" ht="13.5" customHeight="1">
      <c r="B560" s="99"/>
      <c r="C560" s="99"/>
      <c r="D560" s="99"/>
      <c r="E560" s="99"/>
      <c r="F560" s="99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  <c r="AA560" s="99"/>
      <c r="AB560" s="99"/>
      <c r="AC560" s="99"/>
      <c r="AD560" s="99"/>
      <c r="AE560" s="99"/>
      <c r="AF560" s="99"/>
      <c r="AG560" s="99"/>
      <c r="AH560" s="99"/>
      <c r="AI560" s="99"/>
      <c r="AJ560" s="99"/>
      <c r="AK560" s="99"/>
      <c r="AL560" s="99"/>
      <c r="AM560" s="99"/>
      <c r="AN560" s="99"/>
      <c r="AO560" s="99"/>
      <c r="AP560" s="99"/>
      <c r="AQ560" s="99"/>
      <c r="AR560" s="99"/>
      <c r="AS560" s="99"/>
      <c r="AT560" s="99"/>
      <c r="AU560" s="99"/>
      <c r="AV560" s="99"/>
      <c r="AW560" s="99"/>
      <c r="AX560" s="99"/>
      <c r="AY560" s="99"/>
      <c r="AZ560" s="108"/>
    </row>
    <row r="561" spans="2:52" ht="13.5" customHeight="1">
      <c r="B561" s="99"/>
      <c r="C561" s="99"/>
      <c r="D561" s="99"/>
      <c r="E561" s="99"/>
      <c r="F561" s="99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  <c r="AA561" s="99"/>
      <c r="AB561" s="99"/>
      <c r="AC561" s="99"/>
      <c r="AD561" s="99"/>
      <c r="AE561" s="99"/>
      <c r="AF561" s="99"/>
      <c r="AG561" s="99"/>
      <c r="AH561" s="99"/>
      <c r="AI561" s="99"/>
      <c r="AJ561" s="99"/>
      <c r="AK561" s="99"/>
      <c r="AL561" s="99"/>
      <c r="AM561" s="99"/>
      <c r="AN561" s="99"/>
      <c r="AO561" s="99"/>
      <c r="AP561" s="99"/>
      <c r="AQ561" s="99"/>
      <c r="AR561" s="99"/>
      <c r="AS561" s="99"/>
      <c r="AT561" s="99"/>
      <c r="AU561" s="99"/>
      <c r="AV561" s="99"/>
      <c r="AW561" s="99"/>
      <c r="AX561" s="99"/>
      <c r="AY561" s="99"/>
      <c r="AZ561" s="108"/>
    </row>
    <row r="562" spans="2:52" ht="13.5" customHeight="1">
      <c r="B562" s="99"/>
      <c r="C562" s="99"/>
      <c r="D562" s="99"/>
      <c r="E562" s="99"/>
      <c r="F562" s="99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  <c r="AY562" s="99"/>
      <c r="AZ562" s="108"/>
    </row>
    <row r="563" spans="2:52" ht="13.5" customHeight="1">
      <c r="B563" s="99"/>
      <c r="C563" s="99"/>
      <c r="D563" s="99"/>
      <c r="E563" s="99"/>
      <c r="F563" s="99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  <c r="AA563" s="99"/>
      <c r="AB563" s="99"/>
      <c r="AC563" s="99"/>
      <c r="AD563" s="99"/>
      <c r="AE563" s="99"/>
      <c r="AF563" s="99"/>
      <c r="AG563" s="99"/>
      <c r="AH563" s="99"/>
      <c r="AI563" s="99"/>
      <c r="AJ563" s="99"/>
      <c r="AK563" s="99"/>
      <c r="AL563" s="99"/>
      <c r="AM563" s="99"/>
      <c r="AN563" s="99"/>
      <c r="AO563" s="99"/>
      <c r="AP563" s="99"/>
      <c r="AQ563" s="99"/>
      <c r="AR563" s="99"/>
      <c r="AS563" s="99"/>
      <c r="AT563" s="99"/>
      <c r="AU563" s="99"/>
      <c r="AV563" s="99"/>
      <c r="AW563" s="99"/>
      <c r="AX563" s="99"/>
      <c r="AY563" s="99"/>
      <c r="AZ563" s="108"/>
    </row>
    <row r="564" spans="2:52" ht="13.5" customHeight="1">
      <c r="B564" s="99"/>
      <c r="C564" s="99"/>
      <c r="D564" s="99"/>
      <c r="E564" s="99"/>
      <c r="F564" s="99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  <c r="AA564" s="99"/>
      <c r="AB564" s="99"/>
      <c r="AC564" s="99"/>
      <c r="AD564" s="99"/>
      <c r="AE564" s="99"/>
      <c r="AF564" s="99"/>
      <c r="AG564" s="99"/>
      <c r="AH564" s="99"/>
      <c r="AI564" s="99"/>
      <c r="AJ564" s="99"/>
      <c r="AK564" s="99"/>
      <c r="AL564" s="99"/>
      <c r="AM564" s="99"/>
      <c r="AN564" s="99"/>
      <c r="AO564" s="99"/>
      <c r="AP564" s="99"/>
      <c r="AQ564" s="99"/>
      <c r="AR564" s="99"/>
      <c r="AS564" s="99"/>
      <c r="AT564" s="99"/>
      <c r="AU564" s="99"/>
      <c r="AV564" s="99"/>
      <c r="AW564" s="99"/>
      <c r="AX564" s="99"/>
      <c r="AY564" s="99"/>
      <c r="AZ564" s="108"/>
    </row>
    <row r="565" spans="2:52" ht="13.5" customHeight="1">
      <c r="B565" s="99"/>
      <c r="C565" s="99"/>
      <c r="D565" s="99"/>
      <c r="E565" s="99"/>
      <c r="F565" s="99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  <c r="AA565" s="99"/>
      <c r="AB565" s="99"/>
      <c r="AC565" s="99"/>
      <c r="AD565" s="99"/>
      <c r="AE565" s="99"/>
      <c r="AF565" s="99"/>
      <c r="AG565" s="99"/>
      <c r="AH565" s="99"/>
      <c r="AI565" s="99"/>
      <c r="AJ565" s="99"/>
      <c r="AK565" s="99"/>
      <c r="AL565" s="99"/>
      <c r="AM565" s="99"/>
      <c r="AN565" s="99"/>
      <c r="AO565" s="99"/>
      <c r="AP565" s="99"/>
      <c r="AQ565" s="99"/>
      <c r="AR565" s="99"/>
      <c r="AS565" s="99"/>
      <c r="AT565" s="99"/>
      <c r="AU565" s="99"/>
      <c r="AV565" s="99"/>
      <c r="AW565" s="99"/>
      <c r="AX565" s="99"/>
      <c r="AY565" s="99"/>
      <c r="AZ565" s="108"/>
    </row>
    <row r="566" spans="2:52" ht="13.5" customHeight="1">
      <c r="B566" s="99"/>
      <c r="C566" s="99"/>
      <c r="D566" s="99"/>
      <c r="E566" s="99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99"/>
      <c r="AC566" s="99"/>
      <c r="AD566" s="99"/>
      <c r="AE566" s="99"/>
      <c r="AF566" s="99"/>
      <c r="AG566" s="99"/>
      <c r="AH566" s="99"/>
      <c r="AI566" s="99"/>
      <c r="AJ566" s="99"/>
      <c r="AK566" s="99"/>
      <c r="AL566" s="99"/>
      <c r="AM566" s="99"/>
      <c r="AN566" s="99"/>
      <c r="AO566" s="99"/>
      <c r="AP566" s="99"/>
      <c r="AQ566" s="99"/>
      <c r="AR566" s="99"/>
      <c r="AS566" s="99"/>
      <c r="AT566" s="99"/>
      <c r="AU566" s="99"/>
      <c r="AV566" s="99"/>
      <c r="AW566" s="99"/>
      <c r="AX566" s="99"/>
      <c r="AY566" s="99"/>
      <c r="AZ566" s="108"/>
    </row>
    <row r="567" spans="2:52" ht="13.5" customHeight="1">
      <c r="B567" s="99"/>
      <c r="C567" s="99"/>
      <c r="D567" s="99"/>
      <c r="E567" s="99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99"/>
      <c r="AC567" s="99"/>
      <c r="AD567" s="99"/>
      <c r="AE567" s="99"/>
      <c r="AF567" s="99"/>
      <c r="AG567" s="99"/>
      <c r="AH567" s="99"/>
      <c r="AI567" s="99"/>
      <c r="AJ567" s="99"/>
      <c r="AK567" s="99"/>
      <c r="AL567" s="99"/>
      <c r="AM567" s="99"/>
      <c r="AN567" s="99"/>
      <c r="AO567" s="99"/>
      <c r="AP567" s="99"/>
      <c r="AQ567" s="99"/>
      <c r="AR567" s="99"/>
      <c r="AS567" s="99"/>
      <c r="AT567" s="99"/>
      <c r="AU567" s="99"/>
      <c r="AV567" s="99"/>
      <c r="AW567" s="99"/>
      <c r="AX567" s="99"/>
      <c r="AY567" s="99"/>
      <c r="AZ567" s="108"/>
    </row>
    <row r="568" spans="2:52" ht="13.5" customHeight="1">
      <c r="B568" s="99"/>
      <c r="C568" s="99"/>
      <c r="D568" s="99"/>
      <c r="E568" s="99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99"/>
      <c r="AT568" s="99"/>
      <c r="AU568" s="99"/>
      <c r="AV568" s="99"/>
      <c r="AW568" s="99"/>
      <c r="AX568" s="99"/>
      <c r="AY568" s="99"/>
      <c r="AZ568" s="108"/>
    </row>
    <row r="569" spans="2:52" ht="13.5" customHeight="1">
      <c r="B569" s="99"/>
      <c r="C569" s="99"/>
      <c r="D569" s="99"/>
      <c r="E569" s="99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99"/>
      <c r="AT569" s="99"/>
      <c r="AU569" s="99"/>
      <c r="AV569" s="99"/>
      <c r="AW569" s="99"/>
      <c r="AX569" s="99"/>
      <c r="AY569" s="99"/>
      <c r="AZ569" s="108"/>
    </row>
    <row r="570" spans="2:52" ht="13.5" customHeight="1">
      <c r="B570" s="99"/>
      <c r="C570" s="99"/>
      <c r="D570" s="99"/>
      <c r="E570" s="99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99"/>
      <c r="AT570" s="99"/>
      <c r="AU570" s="99"/>
      <c r="AV570" s="99"/>
      <c r="AW570" s="99"/>
      <c r="AX570" s="99"/>
      <c r="AY570" s="99"/>
      <c r="AZ570" s="108"/>
    </row>
    <row r="571" spans="2:52" ht="13.5" customHeight="1">
      <c r="B571" s="99"/>
      <c r="C571" s="99"/>
      <c r="D571" s="99"/>
      <c r="E571" s="99"/>
      <c r="F571" s="99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  <c r="AA571" s="99"/>
      <c r="AB571" s="99"/>
      <c r="AC571" s="99"/>
      <c r="AD571" s="99"/>
      <c r="AE571" s="99"/>
      <c r="AF571" s="99"/>
      <c r="AG571" s="99"/>
      <c r="AH571" s="99"/>
      <c r="AI571" s="99"/>
      <c r="AJ571" s="99"/>
      <c r="AK571" s="99"/>
      <c r="AL571" s="99"/>
      <c r="AM571" s="99"/>
      <c r="AN571" s="99"/>
      <c r="AO571" s="99"/>
      <c r="AP571" s="99"/>
      <c r="AQ571" s="99"/>
      <c r="AR571" s="99"/>
      <c r="AS571" s="99"/>
      <c r="AT571" s="99"/>
      <c r="AU571" s="99"/>
      <c r="AV571" s="99"/>
      <c r="AW571" s="99"/>
      <c r="AX571" s="99"/>
      <c r="AY571" s="99"/>
      <c r="AZ571" s="108"/>
    </row>
    <row r="572" spans="2:52" ht="13.5" customHeight="1">
      <c r="B572" s="99"/>
      <c r="C572" s="99"/>
      <c r="D572" s="99"/>
      <c r="E572" s="99"/>
      <c r="F572" s="99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  <c r="AA572" s="99"/>
      <c r="AB572" s="99"/>
      <c r="AC572" s="99"/>
      <c r="AD572" s="99"/>
      <c r="AE572" s="99"/>
      <c r="AF572" s="99"/>
      <c r="AG572" s="99"/>
      <c r="AH572" s="99"/>
      <c r="AI572" s="99"/>
      <c r="AJ572" s="99"/>
      <c r="AK572" s="99"/>
      <c r="AL572" s="99"/>
      <c r="AM572" s="99"/>
      <c r="AN572" s="99"/>
      <c r="AO572" s="99"/>
      <c r="AP572" s="99"/>
      <c r="AQ572" s="99"/>
      <c r="AR572" s="99"/>
      <c r="AS572" s="99"/>
      <c r="AT572" s="99"/>
      <c r="AU572" s="99"/>
      <c r="AV572" s="99"/>
      <c r="AW572" s="99"/>
      <c r="AX572" s="99"/>
      <c r="AY572" s="99"/>
      <c r="AZ572" s="108"/>
    </row>
    <row r="573" spans="2:52" ht="13.5" customHeight="1">
      <c r="B573" s="99"/>
      <c r="C573" s="99"/>
      <c r="D573" s="99"/>
      <c r="E573" s="99"/>
      <c r="F573" s="99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99"/>
      <c r="AI573" s="99"/>
      <c r="AJ573" s="99"/>
      <c r="AK573" s="99"/>
      <c r="AL573" s="99"/>
      <c r="AM573" s="99"/>
      <c r="AN573" s="99"/>
      <c r="AO573" s="99"/>
      <c r="AP573" s="99"/>
      <c r="AQ573" s="99"/>
      <c r="AR573" s="99"/>
      <c r="AS573" s="99"/>
      <c r="AT573" s="99"/>
      <c r="AU573" s="99"/>
      <c r="AV573" s="99"/>
      <c r="AW573" s="99"/>
      <c r="AX573" s="99"/>
      <c r="AY573" s="99"/>
      <c r="AZ573" s="108"/>
    </row>
    <row r="574" spans="2:52" ht="13.5" customHeight="1">
      <c r="B574" s="99"/>
      <c r="C574" s="99"/>
      <c r="D574" s="99"/>
      <c r="E574" s="99"/>
      <c r="F574" s="99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  <c r="AA574" s="99"/>
      <c r="AB574" s="99"/>
      <c r="AC574" s="99"/>
      <c r="AD574" s="99"/>
      <c r="AE574" s="99"/>
      <c r="AF574" s="99"/>
      <c r="AG574" s="99"/>
      <c r="AH574" s="99"/>
      <c r="AI574" s="99"/>
      <c r="AJ574" s="99"/>
      <c r="AK574" s="99"/>
      <c r="AL574" s="99"/>
      <c r="AM574" s="99"/>
      <c r="AN574" s="99"/>
      <c r="AO574" s="99"/>
      <c r="AP574" s="99"/>
      <c r="AQ574" s="99"/>
      <c r="AR574" s="99"/>
      <c r="AS574" s="99"/>
      <c r="AT574" s="99"/>
      <c r="AU574" s="99"/>
      <c r="AV574" s="99"/>
      <c r="AW574" s="99"/>
      <c r="AX574" s="99"/>
      <c r="AY574" s="99"/>
      <c r="AZ574" s="108"/>
    </row>
    <row r="575" spans="2:52" ht="13.5" customHeight="1">
      <c r="B575" s="99"/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  <c r="AA575" s="99"/>
      <c r="AB575" s="99"/>
      <c r="AC575" s="99"/>
      <c r="AD575" s="99"/>
      <c r="AE575" s="99"/>
      <c r="AF575" s="99"/>
      <c r="AG575" s="99"/>
      <c r="AH575" s="99"/>
      <c r="AI575" s="99"/>
      <c r="AJ575" s="99"/>
      <c r="AK575" s="99"/>
      <c r="AL575" s="99"/>
      <c r="AM575" s="99"/>
      <c r="AN575" s="99"/>
      <c r="AO575" s="99"/>
      <c r="AP575" s="99"/>
      <c r="AQ575" s="99"/>
      <c r="AR575" s="99"/>
      <c r="AS575" s="99"/>
      <c r="AT575" s="99"/>
      <c r="AU575" s="99"/>
      <c r="AV575" s="99"/>
      <c r="AW575" s="99"/>
      <c r="AX575" s="99"/>
      <c r="AY575" s="99"/>
      <c r="AZ575" s="108"/>
    </row>
    <row r="576" spans="2:52" ht="13.5" customHeight="1">
      <c r="B576" s="99"/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  <c r="AA576" s="99"/>
      <c r="AB576" s="99"/>
      <c r="AC576" s="99"/>
      <c r="AD576" s="99"/>
      <c r="AE576" s="99"/>
      <c r="AF576" s="99"/>
      <c r="AG576" s="99"/>
      <c r="AH576" s="99"/>
      <c r="AI576" s="99"/>
      <c r="AJ576" s="99"/>
      <c r="AK576" s="99"/>
      <c r="AL576" s="99"/>
      <c r="AM576" s="99"/>
      <c r="AN576" s="99"/>
      <c r="AO576" s="99"/>
      <c r="AP576" s="99"/>
      <c r="AQ576" s="99"/>
      <c r="AR576" s="99"/>
      <c r="AS576" s="99"/>
      <c r="AT576" s="99"/>
      <c r="AU576" s="99"/>
      <c r="AV576" s="99"/>
      <c r="AW576" s="99"/>
      <c r="AX576" s="99"/>
      <c r="AY576" s="99"/>
      <c r="AZ576" s="108"/>
    </row>
    <row r="577" spans="2:52" ht="13.5" customHeight="1">
      <c r="B577" s="99"/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  <c r="AA577" s="99"/>
      <c r="AB577" s="99"/>
      <c r="AC577" s="99"/>
      <c r="AD577" s="99"/>
      <c r="AE577" s="99"/>
      <c r="AF577" s="99"/>
      <c r="AG577" s="99"/>
      <c r="AH577" s="99"/>
      <c r="AI577" s="99"/>
      <c r="AJ577" s="99"/>
      <c r="AK577" s="99"/>
      <c r="AL577" s="99"/>
      <c r="AM577" s="99"/>
      <c r="AN577" s="99"/>
      <c r="AO577" s="99"/>
      <c r="AP577" s="99"/>
      <c r="AQ577" s="99"/>
      <c r="AR577" s="99"/>
      <c r="AS577" s="99"/>
      <c r="AT577" s="99"/>
      <c r="AU577" s="99"/>
      <c r="AV577" s="99"/>
      <c r="AW577" s="99"/>
      <c r="AX577" s="99"/>
      <c r="AY577" s="99"/>
      <c r="AZ577" s="108"/>
    </row>
    <row r="578" spans="2:52" ht="13.5" customHeight="1">
      <c r="B578" s="99"/>
      <c r="C578" s="99"/>
      <c r="D578" s="99"/>
      <c r="E578" s="99"/>
      <c r="F578" s="99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  <c r="AA578" s="99"/>
      <c r="AB578" s="99"/>
      <c r="AC578" s="99"/>
      <c r="AD578" s="99"/>
      <c r="AE578" s="99"/>
      <c r="AF578" s="99"/>
      <c r="AG578" s="99"/>
      <c r="AH578" s="99"/>
      <c r="AI578" s="99"/>
      <c r="AJ578" s="99"/>
      <c r="AK578" s="99"/>
      <c r="AL578" s="99"/>
      <c r="AM578" s="99"/>
      <c r="AN578" s="99"/>
      <c r="AO578" s="99"/>
      <c r="AP578" s="99"/>
      <c r="AQ578" s="99"/>
      <c r="AR578" s="99"/>
      <c r="AS578" s="99"/>
      <c r="AT578" s="99"/>
      <c r="AU578" s="99"/>
      <c r="AV578" s="99"/>
      <c r="AW578" s="99"/>
      <c r="AX578" s="99"/>
      <c r="AY578" s="99"/>
      <c r="AZ578" s="108"/>
    </row>
    <row r="579" spans="2:52" ht="13.5" customHeight="1">
      <c r="B579" s="99"/>
      <c r="C579" s="99"/>
      <c r="D579" s="99"/>
      <c r="E579" s="99"/>
      <c r="F579" s="99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  <c r="AA579" s="99"/>
      <c r="AB579" s="99"/>
      <c r="AC579" s="99"/>
      <c r="AD579" s="99"/>
      <c r="AE579" s="99"/>
      <c r="AF579" s="99"/>
      <c r="AG579" s="99"/>
      <c r="AH579" s="99"/>
      <c r="AI579" s="99"/>
      <c r="AJ579" s="99"/>
      <c r="AK579" s="99"/>
      <c r="AL579" s="99"/>
      <c r="AM579" s="99"/>
      <c r="AN579" s="99"/>
      <c r="AO579" s="99"/>
      <c r="AP579" s="99"/>
      <c r="AQ579" s="99"/>
      <c r="AR579" s="99"/>
      <c r="AS579" s="99"/>
      <c r="AT579" s="99"/>
      <c r="AU579" s="99"/>
      <c r="AV579" s="99"/>
      <c r="AW579" s="99"/>
      <c r="AX579" s="99"/>
      <c r="AY579" s="99"/>
      <c r="AZ579" s="108"/>
    </row>
    <row r="580" spans="2:52" ht="13.5" customHeight="1">
      <c r="B580" s="99"/>
      <c r="C580" s="99"/>
      <c r="D580" s="99"/>
      <c r="E580" s="99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99"/>
      <c r="AT580" s="99"/>
      <c r="AU580" s="99"/>
      <c r="AV580" s="99"/>
      <c r="AW580" s="99"/>
      <c r="AX580" s="99"/>
      <c r="AY580" s="99"/>
      <c r="AZ580" s="108"/>
    </row>
    <row r="581" spans="2:52" ht="13.5" customHeight="1">
      <c r="B581" s="99"/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99"/>
      <c r="AT581" s="99"/>
      <c r="AU581" s="99"/>
      <c r="AV581" s="99"/>
      <c r="AW581" s="99"/>
      <c r="AX581" s="99"/>
      <c r="AY581" s="99"/>
      <c r="AZ581" s="108"/>
    </row>
    <row r="582" spans="2:52" ht="13.5" customHeight="1">
      <c r="B582" s="99"/>
      <c r="C582" s="99"/>
      <c r="D582" s="99"/>
      <c r="E582" s="99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99"/>
      <c r="AT582" s="99"/>
      <c r="AU582" s="99"/>
      <c r="AV582" s="99"/>
      <c r="AW582" s="99"/>
      <c r="AX582" s="99"/>
      <c r="AY582" s="99"/>
      <c r="AZ582" s="108"/>
    </row>
    <row r="583" spans="2:52" ht="13.5" customHeight="1">
      <c r="B583" s="99"/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99"/>
      <c r="AT583" s="99"/>
      <c r="AU583" s="99"/>
      <c r="AV583" s="99"/>
      <c r="AW583" s="99"/>
      <c r="AX583" s="99"/>
      <c r="AY583" s="99"/>
      <c r="AZ583" s="108"/>
    </row>
    <row r="584" spans="2:52" ht="13.5" customHeight="1">
      <c r="B584" s="99"/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99"/>
      <c r="AT584" s="99"/>
      <c r="AU584" s="99"/>
      <c r="AV584" s="99"/>
      <c r="AW584" s="99"/>
      <c r="AX584" s="99"/>
      <c r="AY584" s="99"/>
      <c r="AZ584" s="108"/>
    </row>
    <row r="585" spans="2:52" ht="13.5" customHeight="1">
      <c r="B585" s="99"/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  <c r="AA585" s="99"/>
      <c r="AB585" s="99"/>
      <c r="AC585" s="99"/>
      <c r="AD585" s="99"/>
      <c r="AE585" s="99"/>
      <c r="AF585" s="99"/>
      <c r="AG585" s="99"/>
      <c r="AH585" s="99"/>
      <c r="AI585" s="99"/>
      <c r="AJ585" s="99"/>
      <c r="AK585" s="99"/>
      <c r="AL585" s="99"/>
      <c r="AM585" s="99"/>
      <c r="AN585" s="99"/>
      <c r="AO585" s="99"/>
      <c r="AP585" s="99"/>
      <c r="AQ585" s="99"/>
      <c r="AR585" s="99"/>
      <c r="AS585" s="99"/>
      <c r="AT585" s="99"/>
      <c r="AU585" s="99"/>
      <c r="AV585" s="99"/>
      <c r="AW585" s="99"/>
      <c r="AX585" s="99"/>
      <c r="AY585" s="99"/>
      <c r="AZ585" s="108"/>
    </row>
    <row r="586" spans="2:52" ht="13.5" customHeight="1">
      <c r="B586" s="99"/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  <c r="AA586" s="99"/>
      <c r="AB586" s="99"/>
      <c r="AC586" s="99"/>
      <c r="AD586" s="99"/>
      <c r="AE586" s="99"/>
      <c r="AF586" s="99"/>
      <c r="AG586" s="99"/>
      <c r="AH586" s="99"/>
      <c r="AI586" s="99"/>
      <c r="AJ586" s="99"/>
      <c r="AK586" s="99"/>
      <c r="AL586" s="99"/>
      <c r="AM586" s="99"/>
      <c r="AN586" s="99"/>
      <c r="AO586" s="99"/>
      <c r="AP586" s="99"/>
      <c r="AQ586" s="99"/>
      <c r="AR586" s="99"/>
      <c r="AS586" s="99"/>
      <c r="AT586" s="99"/>
      <c r="AU586" s="99"/>
      <c r="AV586" s="99"/>
      <c r="AW586" s="99"/>
      <c r="AX586" s="99"/>
      <c r="AY586" s="99"/>
      <c r="AZ586" s="108"/>
    </row>
    <row r="587" spans="2:52" ht="13.5" customHeight="1">
      <c r="B587" s="99"/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  <c r="AA587" s="99"/>
      <c r="AB587" s="99"/>
      <c r="AC587" s="99"/>
      <c r="AD587" s="99"/>
      <c r="AE587" s="99"/>
      <c r="AF587" s="99"/>
      <c r="AG587" s="99"/>
      <c r="AH587" s="99"/>
      <c r="AI587" s="99"/>
      <c r="AJ587" s="99"/>
      <c r="AK587" s="99"/>
      <c r="AL587" s="99"/>
      <c r="AM587" s="99"/>
      <c r="AN587" s="99"/>
      <c r="AO587" s="99"/>
      <c r="AP587" s="99"/>
      <c r="AQ587" s="99"/>
      <c r="AR587" s="99"/>
      <c r="AS587" s="99"/>
      <c r="AT587" s="99"/>
      <c r="AU587" s="99"/>
      <c r="AV587" s="99"/>
      <c r="AW587" s="99"/>
      <c r="AX587" s="99"/>
      <c r="AY587" s="99"/>
      <c r="AZ587" s="108"/>
    </row>
    <row r="588" spans="2:52" ht="13.5" customHeight="1">
      <c r="B588" s="99"/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  <c r="AA588" s="99"/>
      <c r="AB588" s="99"/>
      <c r="AC588" s="99"/>
      <c r="AD588" s="99"/>
      <c r="AE588" s="99"/>
      <c r="AF588" s="99"/>
      <c r="AG588" s="99"/>
      <c r="AH588" s="99"/>
      <c r="AI588" s="99"/>
      <c r="AJ588" s="99"/>
      <c r="AK588" s="99"/>
      <c r="AL588" s="99"/>
      <c r="AM588" s="99"/>
      <c r="AN588" s="99"/>
      <c r="AO588" s="99"/>
      <c r="AP588" s="99"/>
      <c r="AQ588" s="99"/>
      <c r="AR588" s="99"/>
      <c r="AS588" s="99"/>
      <c r="AT588" s="99"/>
      <c r="AU588" s="99"/>
      <c r="AV588" s="99"/>
      <c r="AW588" s="99"/>
      <c r="AX588" s="99"/>
      <c r="AY588" s="99"/>
      <c r="AZ588" s="108"/>
    </row>
    <row r="589" spans="2:52" ht="13.5" customHeight="1">
      <c r="B589" s="99"/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  <c r="AA589" s="99"/>
      <c r="AB589" s="99"/>
      <c r="AC589" s="99"/>
      <c r="AD589" s="99"/>
      <c r="AE589" s="99"/>
      <c r="AF589" s="99"/>
      <c r="AG589" s="99"/>
      <c r="AH589" s="99"/>
      <c r="AI589" s="99"/>
      <c r="AJ589" s="99"/>
      <c r="AK589" s="99"/>
      <c r="AL589" s="99"/>
      <c r="AM589" s="99"/>
      <c r="AN589" s="99"/>
      <c r="AO589" s="99"/>
      <c r="AP589" s="99"/>
      <c r="AQ589" s="99"/>
      <c r="AR589" s="99"/>
      <c r="AS589" s="99"/>
      <c r="AT589" s="99"/>
      <c r="AU589" s="99"/>
      <c r="AV589" s="99"/>
      <c r="AW589" s="99"/>
      <c r="AX589" s="99"/>
      <c r="AY589" s="99"/>
      <c r="AZ589" s="108"/>
    </row>
    <row r="590" spans="2:52" ht="13.5" customHeight="1">
      <c r="B590" s="99"/>
      <c r="C590" s="99"/>
      <c r="D590" s="99"/>
      <c r="E590" s="99"/>
      <c r="F590" s="99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  <c r="AA590" s="99"/>
      <c r="AB590" s="99"/>
      <c r="AC590" s="99"/>
      <c r="AD590" s="99"/>
      <c r="AE590" s="99"/>
      <c r="AF590" s="99"/>
      <c r="AG590" s="99"/>
      <c r="AH590" s="99"/>
      <c r="AI590" s="99"/>
      <c r="AJ590" s="99"/>
      <c r="AK590" s="99"/>
      <c r="AL590" s="99"/>
      <c r="AM590" s="99"/>
      <c r="AN590" s="99"/>
      <c r="AO590" s="99"/>
      <c r="AP590" s="99"/>
      <c r="AQ590" s="99"/>
      <c r="AR590" s="99"/>
      <c r="AS590" s="99"/>
      <c r="AT590" s="99"/>
      <c r="AU590" s="99"/>
      <c r="AV590" s="99"/>
      <c r="AW590" s="99"/>
      <c r="AX590" s="99"/>
      <c r="AY590" s="99"/>
      <c r="AZ590" s="108"/>
    </row>
    <row r="591" spans="2:52" ht="13.5" customHeight="1">
      <c r="B591" s="99"/>
      <c r="C591" s="99"/>
      <c r="D591" s="99"/>
      <c r="E591" s="99"/>
      <c r="F591" s="99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  <c r="AA591" s="99"/>
      <c r="AB591" s="99"/>
      <c r="AC591" s="99"/>
      <c r="AD591" s="99"/>
      <c r="AE591" s="99"/>
      <c r="AF591" s="99"/>
      <c r="AG591" s="99"/>
      <c r="AH591" s="99"/>
      <c r="AI591" s="99"/>
      <c r="AJ591" s="99"/>
      <c r="AK591" s="99"/>
      <c r="AL591" s="99"/>
      <c r="AM591" s="99"/>
      <c r="AN591" s="99"/>
      <c r="AO591" s="99"/>
      <c r="AP591" s="99"/>
      <c r="AQ591" s="99"/>
      <c r="AR591" s="99"/>
      <c r="AS591" s="99"/>
      <c r="AT591" s="99"/>
      <c r="AU591" s="99"/>
      <c r="AV591" s="99"/>
      <c r="AW591" s="99"/>
      <c r="AX591" s="99"/>
      <c r="AY591" s="99"/>
      <c r="AZ591" s="108"/>
    </row>
    <row r="592" spans="2:52" ht="13.5" customHeight="1">
      <c r="B592" s="99"/>
      <c r="C592" s="99"/>
      <c r="D592" s="99"/>
      <c r="E592" s="99"/>
      <c r="F592" s="99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  <c r="AA592" s="99"/>
      <c r="AB592" s="99"/>
      <c r="AC592" s="99"/>
      <c r="AD592" s="99"/>
      <c r="AE592" s="99"/>
      <c r="AF592" s="99"/>
      <c r="AG592" s="99"/>
      <c r="AH592" s="99"/>
      <c r="AI592" s="99"/>
      <c r="AJ592" s="99"/>
      <c r="AK592" s="99"/>
      <c r="AL592" s="99"/>
      <c r="AM592" s="99"/>
      <c r="AN592" s="99"/>
      <c r="AO592" s="99"/>
      <c r="AP592" s="99"/>
      <c r="AQ592" s="99"/>
      <c r="AR592" s="99"/>
      <c r="AS592" s="99"/>
      <c r="AT592" s="99"/>
      <c r="AU592" s="99"/>
      <c r="AV592" s="99"/>
      <c r="AW592" s="99"/>
      <c r="AX592" s="99"/>
      <c r="AY592" s="99"/>
      <c r="AZ592" s="108"/>
    </row>
    <row r="593" spans="2:52" ht="13.5" customHeight="1">
      <c r="B593" s="99"/>
      <c r="C593" s="99"/>
      <c r="D593" s="99"/>
      <c r="E593" s="99"/>
      <c r="F593" s="99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  <c r="AA593" s="99"/>
      <c r="AB593" s="99"/>
      <c r="AC593" s="99"/>
      <c r="AD593" s="99"/>
      <c r="AE593" s="99"/>
      <c r="AF593" s="99"/>
      <c r="AG593" s="99"/>
      <c r="AH593" s="99"/>
      <c r="AI593" s="99"/>
      <c r="AJ593" s="99"/>
      <c r="AK593" s="99"/>
      <c r="AL593" s="99"/>
      <c r="AM593" s="99"/>
      <c r="AN593" s="99"/>
      <c r="AO593" s="99"/>
      <c r="AP593" s="99"/>
      <c r="AQ593" s="99"/>
      <c r="AR593" s="99"/>
      <c r="AS593" s="99"/>
      <c r="AT593" s="99"/>
      <c r="AU593" s="99"/>
      <c r="AV593" s="99"/>
      <c r="AW593" s="99"/>
      <c r="AX593" s="99"/>
      <c r="AY593" s="99"/>
      <c r="AZ593" s="108"/>
    </row>
    <row r="594" spans="2:52" ht="13.5" customHeight="1">
      <c r="B594" s="99"/>
      <c r="C594" s="99"/>
      <c r="D594" s="99"/>
      <c r="E594" s="99"/>
      <c r="F594" s="99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  <c r="AA594" s="99"/>
      <c r="AB594" s="99"/>
      <c r="AC594" s="99"/>
      <c r="AD594" s="99"/>
      <c r="AE594" s="99"/>
      <c r="AF594" s="99"/>
      <c r="AG594" s="99"/>
      <c r="AH594" s="99"/>
      <c r="AI594" s="99"/>
      <c r="AJ594" s="99"/>
      <c r="AK594" s="99"/>
      <c r="AL594" s="99"/>
      <c r="AM594" s="99"/>
      <c r="AN594" s="99"/>
      <c r="AO594" s="99"/>
      <c r="AP594" s="99"/>
      <c r="AQ594" s="99"/>
      <c r="AR594" s="99"/>
      <c r="AS594" s="99"/>
      <c r="AT594" s="99"/>
      <c r="AU594" s="99"/>
      <c r="AV594" s="99"/>
      <c r="AW594" s="99"/>
      <c r="AX594" s="99"/>
      <c r="AY594" s="99"/>
      <c r="AZ594" s="108"/>
    </row>
    <row r="595" spans="2:52" ht="13.5" customHeight="1">
      <c r="B595" s="99"/>
      <c r="C595" s="99"/>
      <c r="D595" s="99"/>
      <c r="E595" s="99"/>
      <c r="F595" s="99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  <c r="AA595" s="99"/>
      <c r="AB595" s="99"/>
      <c r="AC595" s="99"/>
      <c r="AD595" s="99"/>
      <c r="AE595" s="99"/>
      <c r="AF595" s="99"/>
      <c r="AG595" s="99"/>
      <c r="AH595" s="99"/>
      <c r="AI595" s="99"/>
      <c r="AJ595" s="99"/>
      <c r="AK595" s="99"/>
      <c r="AL595" s="99"/>
      <c r="AM595" s="99"/>
      <c r="AN595" s="99"/>
      <c r="AO595" s="99"/>
      <c r="AP595" s="99"/>
      <c r="AQ595" s="99"/>
      <c r="AR595" s="99"/>
      <c r="AS595" s="99"/>
      <c r="AT595" s="99"/>
      <c r="AU595" s="99"/>
      <c r="AV595" s="99"/>
      <c r="AW595" s="99"/>
      <c r="AX595" s="99"/>
      <c r="AY595" s="99"/>
      <c r="AZ595" s="108"/>
    </row>
    <row r="596" spans="2:52" ht="13.5" customHeight="1">
      <c r="B596" s="99"/>
      <c r="C596" s="99"/>
      <c r="D596" s="99"/>
      <c r="E596" s="99"/>
      <c r="F596" s="99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  <c r="AA596" s="99"/>
      <c r="AB596" s="99"/>
      <c r="AC596" s="99"/>
      <c r="AD596" s="99"/>
      <c r="AE596" s="99"/>
      <c r="AF596" s="99"/>
      <c r="AG596" s="99"/>
      <c r="AH596" s="99"/>
      <c r="AI596" s="99"/>
      <c r="AJ596" s="99"/>
      <c r="AK596" s="99"/>
      <c r="AL596" s="99"/>
      <c r="AM596" s="99"/>
      <c r="AN596" s="99"/>
      <c r="AO596" s="99"/>
      <c r="AP596" s="99"/>
      <c r="AQ596" s="99"/>
      <c r="AR596" s="99"/>
      <c r="AS596" s="99"/>
      <c r="AT596" s="99"/>
      <c r="AU596" s="99"/>
      <c r="AV596" s="99"/>
      <c r="AW596" s="99"/>
      <c r="AX596" s="99"/>
      <c r="AY596" s="99"/>
      <c r="AZ596" s="108"/>
    </row>
    <row r="597" spans="2:52" ht="13.5" customHeight="1">
      <c r="B597" s="99"/>
      <c r="C597" s="99"/>
      <c r="D597" s="99"/>
      <c r="E597" s="99"/>
      <c r="F597" s="99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  <c r="AA597" s="99"/>
      <c r="AB597" s="99"/>
      <c r="AC597" s="99"/>
      <c r="AD597" s="99"/>
      <c r="AE597" s="99"/>
      <c r="AF597" s="99"/>
      <c r="AG597" s="99"/>
      <c r="AH597" s="99"/>
      <c r="AI597" s="99"/>
      <c r="AJ597" s="99"/>
      <c r="AK597" s="99"/>
      <c r="AL597" s="99"/>
      <c r="AM597" s="99"/>
      <c r="AN597" s="99"/>
      <c r="AO597" s="99"/>
      <c r="AP597" s="99"/>
      <c r="AQ597" s="99"/>
      <c r="AR597" s="99"/>
      <c r="AS597" s="99"/>
      <c r="AT597" s="99"/>
      <c r="AU597" s="99"/>
      <c r="AV597" s="99"/>
      <c r="AW597" s="99"/>
      <c r="AX597" s="99"/>
      <c r="AY597" s="99"/>
      <c r="AZ597" s="108"/>
    </row>
    <row r="598" spans="2:52" ht="13.5" customHeight="1">
      <c r="B598" s="99"/>
      <c r="C598" s="99"/>
      <c r="D598" s="99"/>
      <c r="E598" s="99"/>
      <c r="F598" s="99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  <c r="AA598" s="99"/>
      <c r="AB598" s="99"/>
      <c r="AC598" s="99"/>
      <c r="AD598" s="99"/>
      <c r="AE598" s="99"/>
      <c r="AF598" s="99"/>
      <c r="AG598" s="99"/>
      <c r="AH598" s="99"/>
      <c r="AI598" s="99"/>
      <c r="AJ598" s="99"/>
      <c r="AK598" s="99"/>
      <c r="AL598" s="99"/>
      <c r="AM598" s="99"/>
      <c r="AN598" s="99"/>
      <c r="AO598" s="99"/>
      <c r="AP598" s="99"/>
      <c r="AQ598" s="99"/>
      <c r="AR598" s="99"/>
      <c r="AS598" s="99"/>
      <c r="AT598" s="99"/>
      <c r="AU598" s="99"/>
      <c r="AV598" s="99"/>
      <c r="AW598" s="99"/>
      <c r="AX598" s="99"/>
      <c r="AY598" s="99"/>
      <c r="AZ598" s="108"/>
    </row>
    <row r="599" spans="2:52" ht="13.5" customHeight="1">
      <c r="B599" s="99"/>
      <c r="C599" s="99"/>
      <c r="D599" s="99"/>
      <c r="E599" s="99"/>
      <c r="F599" s="99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  <c r="AA599" s="99"/>
      <c r="AB599" s="99"/>
      <c r="AC599" s="99"/>
      <c r="AD599" s="99"/>
      <c r="AE599" s="99"/>
      <c r="AF599" s="99"/>
      <c r="AG599" s="99"/>
      <c r="AH599" s="99"/>
      <c r="AI599" s="99"/>
      <c r="AJ599" s="99"/>
      <c r="AK599" s="99"/>
      <c r="AL599" s="99"/>
      <c r="AM599" s="99"/>
      <c r="AN599" s="99"/>
      <c r="AO599" s="99"/>
      <c r="AP599" s="99"/>
      <c r="AQ599" s="99"/>
      <c r="AR599" s="99"/>
      <c r="AS599" s="99"/>
      <c r="AT599" s="99"/>
      <c r="AU599" s="99"/>
      <c r="AV599" s="99"/>
      <c r="AW599" s="99"/>
      <c r="AX599" s="99"/>
      <c r="AY599" s="99"/>
      <c r="AZ599" s="108"/>
    </row>
    <row r="600" spans="2:52" ht="13.5" customHeight="1">
      <c r="B600" s="99"/>
      <c r="C600" s="99"/>
      <c r="D600" s="99"/>
      <c r="E600" s="99"/>
      <c r="F600" s="99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  <c r="AA600" s="99"/>
      <c r="AB600" s="99"/>
      <c r="AC600" s="99"/>
      <c r="AD600" s="99"/>
      <c r="AE600" s="99"/>
      <c r="AF600" s="99"/>
      <c r="AG600" s="99"/>
      <c r="AH600" s="99"/>
      <c r="AI600" s="99"/>
      <c r="AJ600" s="99"/>
      <c r="AK600" s="99"/>
      <c r="AL600" s="99"/>
      <c r="AM600" s="99"/>
      <c r="AN600" s="99"/>
      <c r="AO600" s="99"/>
      <c r="AP600" s="99"/>
      <c r="AQ600" s="99"/>
      <c r="AR600" s="99"/>
      <c r="AS600" s="99"/>
      <c r="AT600" s="99"/>
      <c r="AU600" s="99"/>
      <c r="AV600" s="99"/>
      <c r="AW600" s="99"/>
      <c r="AX600" s="99"/>
      <c r="AY600" s="99"/>
      <c r="AZ600" s="108"/>
    </row>
    <row r="601" spans="2:52" ht="13.5" customHeight="1">
      <c r="B601" s="99"/>
      <c r="C601" s="99"/>
      <c r="D601" s="99"/>
      <c r="E601" s="99"/>
      <c r="F601" s="99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  <c r="AA601" s="99"/>
      <c r="AB601" s="99"/>
      <c r="AC601" s="99"/>
      <c r="AD601" s="99"/>
      <c r="AE601" s="99"/>
      <c r="AF601" s="99"/>
      <c r="AG601" s="99"/>
      <c r="AH601" s="99"/>
      <c r="AI601" s="99"/>
      <c r="AJ601" s="99"/>
      <c r="AK601" s="99"/>
      <c r="AL601" s="99"/>
      <c r="AM601" s="99"/>
      <c r="AN601" s="99"/>
      <c r="AO601" s="99"/>
      <c r="AP601" s="99"/>
      <c r="AQ601" s="99"/>
      <c r="AR601" s="99"/>
      <c r="AS601" s="99"/>
      <c r="AT601" s="99"/>
      <c r="AU601" s="99"/>
      <c r="AV601" s="99"/>
      <c r="AW601" s="99"/>
      <c r="AX601" s="99"/>
      <c r="AY601" s="99"/>
      <c r="AZ601" s="108"/>
    </row>
    <row r="602" spans="2:52" ht="13.5" customHeight="1">
      <c r="B602" s="99"/>
      <c r="C602" s="99"/>
      <c r="D602" s="99"/>
      <c r="E602" s="99"/>
      <c r="F602" s="99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  <c r="AA602" s="99"/>
      <c r="AB602" s="99"/>
      <c r="AC602" s="99"/>
      <c r="AD602" s="99"/>
      <c r="AE602" s="99"/>
      <c r="AF602" s="99"/>
      <c r="AG602" s="99"/>
      <c r="AH602" s="99"/>
      <c r="AI602" s="99"/>
      <c r="AJ602" s="99"/>
      <c r="AK602" s="99"/>
      <c r="AL602" s="99"/>
      <c r="AM602" s="99"/>
      <c r="AN602" s="99"/>
      <c r="AO602" s="99"/>
      <c r="AP602" s="99"/>
      <c r="AQ602" s="99"/>
      <c r="AR602" s="99"/>
      <c r="AS602" s="99"/>
      <c r="AT602" s="99"/>
      <c r="AU602" s="99"/>
      <c r="AV602" s="99"/>
      <c r="AW602" s="99"/>
      <c r="AX602" s="99"/>
      <c r="AY602" s="99"/>
      <c r="AZ602" s="108"/>
    </row>
    <row r="603" spans="2:52" ht="13.5" customHeight="1">
      <c r="B603" s="99"/>
      <c r="C603" s="99"/>
      <c r="D603" s="99"/>
      <c r="E603" s="99"/>
      <c r="F603" s="99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  <c r="AA603" s="99"/>
      <c r="AB603" s="99"/>
      <c r="AC603" s="99"/>
      <c r="AD603" s="99"/>
      <c r="AE603" s="99"/>
      <c r="AF603" s="99"/>
      <c r="AG603" s="99"/>
      <c r="AH603" s="99"/>
      <c r="AI603" s="99"/>
      <c r="AJ603" s="99"/>
      <c r="AK603" s="99"/>
      <c r="AL603" s="99"/>
      <c r="AM603" s="99"/>
      <c r="AN603" s="99"/>
      <c r="AO603" s="99"/>
      <c r="AP603" s="99"/>
      <c r="AQ603" s="99"/>
      <c r="AR603" s="99"/>
      <c r="AS603" s="99"/>
      <c r="AT603" s="99"/>
      <c r="AU603" s="99"/>
      <c r="AV603" s="99"/>
      <c r="AW603" s="99"/>
      <c r="AX603" s="99"/>
      <c r="AY603" s="99"/>
      <c r="AZ603" s="108"/>
    </row>
    <row r="604" spans="2:52" ht="13.5" customHeight="1">
      <c r="B604" s="99"/>
      <c r="C604" s="99"/>
      <c r="D604" s="99"/>
      <c r="E604" s="99"/>
      <c r="F604" s="99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  <c r="AA604" s="99"/>
      <c r="AB604" s="99"/>
      <c r="AC604" s="99"/>
      <c r="AD604" s="99"/>
      <c r="AE604" s="99"/>
      <c r="AF604" s="99"/>
      <c r="AG604" s="99"/>
      <c r="AH604" s="99"/>
      <c r="AI604" s="99"/>
      <c r="AJ604" s="99"/>
      <c r="AK604" s="99"/>
      <c r="AL604" s="99"/>
      <c r="AM604" s="99"/>
      <c r="AN604" s="99"/>
      <c r="AO604" s="99"/>
      <c r="AP604" s="99"/>
      <c r="AQ604" s="99"/>
      <c r="AR604" s="99"/>
      <c r="AS604" s="99"/>
      <c r="AT604" s="99"/>
      <c r="AU604" s="99"/>
      <c r="AV604" s="99"/>
      <c r="AW604" s="99"/>
      <c r="AX604" s="99"/>
      <c r="AY604" s="99"/>
      <c r="AZ604" s="108"/>
    </row>
    <row r="605" spans="2:52" ht="13.5" customHeight="1">
      <c r="B605" s="99"/>
      <c r="C605" s="99"/>
      <c r="D605" s="99"/>
      <c r="E605" s="99"/>
      <c r="F605" s="99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/>
      <c r="AB605" s="99"/>
      <c r="AC605" s="99"/>
      <c r="AD605" s="99"/>
      <c r="AE605" s="99"/>
      <c r="AF605" s="99"/>
      <c r="AG605" s="99"/>
      <c r="AH605" s="99"/>
      <c r="AI605" s="99"/>
      <c r="AJ605" s="99"/>
      <c r="AK605" s="99"/>
      <c r="AL605" s="99"/>
      <c r="AM605" s="99"/>
      <c r="AN605" s="99"/>
      <c r="AO605" s="99"/>
      <c r="AP605" s="99"/>
      <c r="AQ605" s="99"/>
      <c r="AR605" s="99"/>
      <c r="AS605" s="99"/>
      <c r="AT605" s="99"/>
      <c r="AU605" s="99"/>
      <c r="AV605" s="99"/>
      <c r="AW605" s="99"/>
      <c r="AX605" s="99"/>
      <c r="AY605" s="99"/>
      <c r="AZ605" s="108"/>
    </row>
    <row r="606" spans="2:52" ht="13.5" customHeight="1">
      <c r="B606" s="99"/>
      <c r="C606" s="99"/>
      <c r="D606" s="99"/>
      <c r="E606" s="99"/>
      <c r="F606" s="99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  <c r="AA606" s="99"/>
      <c r="AB606" s="99"/>
      <c r="AC606" s="99"/>
      <c r="AD606" s="99"/>
      <c r="AE606" s="99"/>
      <c r="AF606" s="99"/>
      <c r="AG606" s="99"/>
      <c r="AH606" s="99"/>
      <c r="AI606" s="99"/>
      <c r="AJ606" s="99"/>
      <c r="AK606" s="99"/>
      <c r="AL606" s="99"/>
      <c r="AM606" s="99"/>
      <c r="AN606" s="99"/>
      <c r="AO606" s="99"/>
      <c r="AP606" s="99"/>
      <c r="AQ606" s="99"/>
      <c r="AR606" s="99"/>
      <c r="AS606" s="99"/>
      <c r="AT606" s="99"/>
      <c r="AU606" s="99"/>
      <c r="AV606" s="99"/>
      <c r="AW606" s="99"/>
      <c r="AX606" s="99"/>
      <c r="AY606" s="99"/>
      <c r="AZ606" s="108"/>
    </row>
    <row r="607" spans="2:52" ht="13.5" customHeight="1">
      <c r="B607" s="99"/>
      <c r="C607" s="99"/>
      <c r="D607" s="99"/>
      <c r="E607" s="99"/>
      <c r="F607" s="99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  <c r="AA607" s="99"/>
      <c r="AB607" s="99"/>
      <c r="AC607" s="99"/>
      <c r="AD607" s="99"/>
      <c r="AE607" s="99"/>
      <c r="AF607" s="99"/>
      <c r="AG607" s="99"/>
      <c r="AH607" s="99"/>
      <c r="AI607" s="99"/>
      <c r="AJ607" s="99"/>
      <c r="AK607" s="99"/>
      <c r="AL607" s="99"/>
      <c r="AM607" s="99"/>
      <c r="AN607" s="99"/>
      <c r="AO607" s="99"/>
      <c r="AP607" s="99"/>
      <c r="AQ607" s="99"/>
      <c r="AR607" s="99"/>
      <c r="AS607" s="99"/>
      <c r="AT607" s="99"/>
      <c r="AU607" s="99"/>
      <c r="AV607" s="99"/>
      <c r="AW607" s="99"/>
      <c r="AX607" s="99"/>
      <c r="AY607" s="99"/>
      <c r="AZ607" s="108"/>
    </row>
    <row r="608" spans="2:52" ht="13.5" customHeight="1">
      <c r="B608" s="99"/>
      <c r="C608" s="99"/>
      <c r="D608" s="99"/>
      <c r="E608" s="99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99"/>
      <c r="AK608" s="99"/>
      <c r="AL608" s="99"/>
      <c r="AM608" s="99"/>
      <c r="AN608" s="99"/>
      <c r="AO608" s="99"/>
      <c r="AP608" s="99"/>
      <c r="AQ608" s="99"/>
      <c r="AR608" s="99"/>
      <c r="AS608" s="99"/>
      <c r="AT608" s="99"/>
      <c r="AU608" s="99"/>
      <c r="AV608" s="99"/>
      <c r="AW608" s="99"/>
      <c r="AX608" s="99"/>
      <c r="AY608" s="99"/>
      <c r="AZ608" s="108"/>
    </row>
    <row r="609" spans="2:52" ht="13.5" customHeight="1">
      <c r="B609" s="99"/>
      <c r="C609" s="99"/>
      <c r="D609" s="99"/>
      <c r="E609" s="99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99"/>
      <c r="AK609" s="99"/>
      <c r="AL609" s="99"/>
      <c r="AM609" s="99"/>
      <c r="AN609" s="99"/>
      <c r="AO609" s="99"/>
      <c r="AP609" s="99"/>
      <c r="AQ609" s="99"/>
      <c r="AR609" s="99"/>
      <c r="AS609" s="99"/>
      <c r="AT609" s="99"/>
      <c r="AU609" s="99"/>
      <c r="AV609" s="99"/>
      <c r="AW609" s="99"/>
      <c r="AX609" s="99"/>
      <c r="AY609" s="99"/>
      <c r="AZ609" s="108"/>
    </row>
    <row r="610" spans="2:52" ht="13.5" customHeight="1">
      <c r="B610" s="99"/>
      <c r="C610" s="99"/>
      <c r="D610" s="99"/>
      <c r="E610" s="99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99"/>
      <c r="AK610" s="99"/>
      <c r="AL610" s="99"/>
      <c r="AM610" s="99"/>
      <c r="AN610" s="99"/>
      <c r="AO610" s="99"/>
      <c r="AP610" s="99"/>
      <c r="AQ610" s="99"/>
      <c r="AR610" s="99"/>
      <c r="AS610" s="99"/>
      <c r="AT610" s="99"/>
      <c r="AU610" s="99"/>
      <c r="AV610" s="99"/>
      <c r="AW610" s="99"/>
      <c r="AX610" s="99"/>
      <c r="AY610" s="99"/>
      <c r="AZ610" s="108"/>
    </row>
    <row r="611" spans="2:52" ht="13.5" customHeight="1">
      <c r="B611" s="99"/>
      <c r="C611" s="99"/>
      <c r="D611" s="99"/>
      <c r="E611" s="99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99"/>
      <c r="AK611" s="99"/>
      <c r="AL611" s="99"/>
      <c r="AM611" s="99"/>
      <c r="AN611" s="99"/>
      <c r="AO611" s="99"/>
      <c r="AP611" s="99"/>
      <c r="AQ611" s="99"/>
      <c r="AR611" s="99"/>
      <c r="AS611" s="99"/>
      <c r="AT611" s="99"/>
      <c r="AU611" s="99"/>
      <c r="AV611" s="99"/>
      <c r="AW611" s="99"/>
      <c r="AX611" s="99"/>
      <c r="AY611" s="99"/>
      <c r="AZ611" s="108"/>
    </row>
    <row r="612" spans="2:52" ht="13.5" customHeight="1">
      <c r="B612" s="99"/>
      <c r="C612" s="99"/>
      <c r="D612" s="99"/>
      <c r="E612" s="99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9"/>
      <c r="AE612" s="99"/>
      <c r="AF612" s="99"/>
      <c r="AG612" s="99"/>
      <c r="AH612" s="99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99"/>
      <c r="AT612" s="99"/>
      <c r="AU612" s="99"/>
      <c r="AV612" s="99"/>
      <c r="AW612" s="99"/>
      <c r="AX612" s="99"/>
      <c r="AY612" s="99"/>
      <c r="AZ612" s="108"/>
    </row>
    <row r="613" spans="2:52" ht="13.5" customHeight="1">
      <c r="B613" s="99"/>
      <c r="C613" s="99"/>
      <c r="D613" s="99"/>
      <c r="E613" s="99"/>
      <c r="F613" s="99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  <c r="AA613" s="99"/>
      <c r="AB613" s="99"/>
      <c r="AC613" s="99"/>
      <c r="AD613" s="99"/>
      <c r="AE613" s="99"/>
      <c r="AF613" s="99"/>
      <c r="AG613" s="99"/>
      <c r="AH613" s="99"/>
      <c r="AI613" s="99"/>
      <c r="AJ613" s="99"/>
      <c r="AK613" s="99"/>
      <c r="AL613" s="99"/>
      <c r="AM613" s="99"/>
      <c r="AN613" s="99"/>
      <c r="AO613" s="99"/>
      <c r="AP613" s="99"/>
      <c r="AQ613" s="99"/>
      <c r="AR613" s="99"/>
      <c r="AS613" s="99"/>
      <c r="AT613" s="99"/>
      <c r="AU613" s="99"/>
      <c r="AV613" s="99"/>
      <c r="AW613" s="99"/>
      <c r="AX613" s="99"/>
      <c r="AY613" s="99"/>
      <c r="AZ613" s="108"/>
    </row>
    <row r="614" spans="2:52" ht="13.5" customHeight="1">
      <c r="B614" s="99"/>
      <c r="C614" s="99"/>
      <c r="D614" s="99"/>
      <c r="E614" s="99"/>
      <c r="F614" s="99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  <c r="AA614" s="99"/>
      <c r="AB614" s="99"/>
      <c r="AC614" s="99"/>
      <c r="AD614" s="99"/>
      <c r="AE614" s="99"/>
      <c r="AF614" s="99"/>
      <c r="AG614" s="99"/>
      <c r="AH614" s="99"/>
      <c r="AI614" s="99"/>
      <c r="AJ614" s="99"/>
      <c r="AK614" s="99"/>
      <c r="AL614" s="99"/>
      <c r="AM614" s="99"/>
      <c r="AN614" s="99"/>
      <c r="AO614" s="99"/>
      <c r="AP614" s="99"/>
      <c r="AQ614" s="99"/>
      <c r="AR614" s="99"/>
      <c r="AS614" s="99"/>
      <c r="AT614" s="99"/>
      <c r="AU614" s="99"/>
      <c r="AV614" s="99"/>
      <c r="AW614" s="99"/>
      <c r="AX614" s="99"/>
      <c r="AY614" s="99"/>
      <c r="AZ614" s="108"/>
    </row>
    <row r="615" spans="2:52" ht="13.5" customHeight="1">
      <c r="B615" s="99"/>
      <c r="C615" s="99"/>
      <c r="D615" s="99"/>
      <c r="E615" s="99"/>
      <c r="F615" s="99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  <c r="AA615" s="99"/>
      <c r="AB615" s="99"/>
      <c r="AC615" s="99"/>
      <c r="AD615" s="99"/>
      <c r="AE615" s="99"/>
      <c r="AF615" s="99"/>
      <c r="AG615" s="99"/>
      <c r="AH615" s="99"/>
      <c r="AI615" s="99"/>
      <c r="AJ615" s="99"/>
      <c r="AK615" s="99"/>
      <c r="AL615" s="99"/>
      <c r="AM615" s="99"/>
      <c r="AN615" s="99"/>
      <c r="AO615" s="99"/>
      <c r="AP615" s="99"/>
      <c r="AQ615" s="99"/>
      <c r="AR615" s="99"/>
      <c r="AS615" s="99"/>
      <c r="AT615" s="99"/>
      <c r="AU615" s="99"/>
      <c r="AV615" s="99"/>
      <c r="AW615" s="99"/>
      <c r="AX615" s="99"/>
      <c r="AY615" s="99"/>
      <c r="AZ615" s="108"/>
    </row>
    <row r="616" spans="2:52" ht="13.5" customHeight="1">
      <c r="B616" s="99"/>
      <c r="C616" s="99"/>
      <c r="D616" s="99"/>
      <c r="E616" s="99"/>
      <c r="F616" s="99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  <c r="AA616" s="99"/>
      <c r="AB616" s="99"/>
      <c r="AC616" s="99"/>
      <c r="AD616" s="99"/>
      <c r="AE616" s="99"/>
      <c r="AF616" s="99"/>
      <c r="AG616" s="99"/>
      <c r="AH616" s="99"/>
      <c r="AI616" s="99"/>
      <c r="AJ616" s="99"/>
      <c r="AK616" s="99"/>
      <c r="AL616" s="99"/>
      <c r="AM616" s="99"/>
      <c r="AN616" s="99"/>
      <c r="AO616" s="99"/>
      <c r="AP616" s="99"/>
      <c r="AQ616" s="99"/>
      <c r="AR616" s="99"/>
      <c r="AS616" s="99"/>
      <c r="AT616" s="99"/>
      <c r="AU616" s="99"/>
      <c r="AV616" s="99"/>
      <c r="AW616" s="99"/>
      <c r="AX616" s="99"/>
      <c r="AY616" s="99"/>
      <c r="AZ616" s="108"/>
    </row>
    <row r="617" spans="2:52" ht="13.5" customHeight="1">
      <c r="B617" s="99"/>
      <c r="C617" s="99"/>
      <c r="D617" s="99"/>
      <c r="E617" s="99"/>
      <c r="F617" s="99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  <c r="AA617" s="99"/>
      <c r="AB617" s="99"/>
      <c r="AC617" s="99"/>
      <c r="AD617" s="99"/>
      <c r="AE617" s="99"/>
      <c r="AF617" s="99"/>
      <c r="AG617" s="99"/>
      <c r="AH617" s="99"/>
      <c r="AI617" s="99"/>
      <c r="AJ617" s="99"/>
      <c r="AK617" s="99"/>
      <c r="AL617" s="99"/>
      <c r="AM617" s="99"/>
      <c r="AN617" s="99"/>
      <c r="AO617" s="99"/>
      <c r="AP617" s="99"/>
      <c r="AQ617" s="99"/>
      <c r="AR617" s="99"/>
      <c r="AS617" s="99"/>
      <c r="AT617" s="99"/>
      <c r="AU617" s="99"/>
      <c r="AV617" s="99"/>
      <c r="AW617" s="99"/>
      <c r="AX617" s="99"/>
      <c r="AY617" s="99"/>
      <c r="AZ617" s="108"/>
    </row>
    <row r="618" spans="2:52" ht="13.5" customHeight="1">
      <c r="B618" s="99"/>
      <c r="C618" s="99"/>
      <c r="D618" s="99"/>
      <c r="E618" s="99"/>
      <c r="F618" s="99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  <c r="AA618" s="99"/>
      <c r="AB618" s="99"/>
      <c r="AC618" s="99"/>
      <c r="AD618" s="99"/>
      <c r="AE618" s="99"/>
      <c r="AF618" s="99"/>
      <c r="AG618" s="99"/>
      <c r="AH618" s="99"/>
      <c r="AI618" s="99"/>
      <c r="AJ618" s="99"/>
      <c r="AK618" s="99"/>
      <c r="AL618" s="99"/>
      <c r="AM618" s="99"/>
      <c r="AN618" s="99"/>
      <c r="AO618" s="99"/>
      <c r="AP618" s="99"/>
      <c r="AQ618" s="99"/>
      <c r="AR618" s="99"/>
      <c r="AS618" s="99"/>
      <c r="AT618" s="99"/>
      <c r="AU618" s="99"/>
      <c r="AV618" s="99"/>
      <c r="AW618" s="99"/>
      <c r="AX618" s="99"/>
      <c r="AY618" s="99"/>
      <c r="AZ618" s="108"/>
    </row>
    <row r="619" spans="2:52" ht="13.5" customHeight="1">
      <c r="B619" s="99"/>
      <c r="C619" s="99"/>
      <c r="D619" s="99"/>
      <c r="E619" s="99"/>
      <c r="F619" s="99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  <c r="AA619" s="99"/>
      <c r="AB619" s="99"/>
      <c r="AC619" s="99"/>
      <c r="AD619" s="99"/>
      <c r="AE619" s="99"/>
      <c r="AF619" s="99"/>
      <c r="AG619" s="99"/>
      <c r="AH619" s="99"/>
      <c r="AI619" s="99"/>
      <c r="AJ619" s="99"/>
      <c r="AK619" s="99"/>
      <c r="AL619" s="99"/>
      <c r="AM619" s="99"/>
      <c r="AN619" s="99"/>
      <c r="AO619" s="99"/>
      <c r="AP619" s="99"/>
      <c r="AQ619" s="99"/>
      <c r="AR619" s="99"/>
      <c r="AS619" s="99"/>
      <c r="AT619" s="99"/>
      <c r="AU619" s="99"/>
      <c r="AV619" s="99"/>
      <c r="AW619" s="99"/>
      <c r="AX619" s="99"/>
      <c r="AY619" s="99"/>
      <c r="AZ619" s="108"/>
    </row>
    <row r="620" spans="2:52" ht="13.5" customHeight="1">
      <c r="B620" s="99"/>
      <c r="C620" s="99"/>
      <c r="D620" s="99"/>
      <c r="E620" s="99"/>
      <c r="F620" s="99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  <c r="AB620" s="99"/>
      <c r="AC620" s="99"/>
      <c r="AD620" s="99"/>
      <c r="AE620" s="99"/>
      <c r="AF620" s="99"/>
      <c r="AG620" s="99"/>
      <c r="AH620" s="99"/>
      <c r="AI620" s="99"/>
      <c r="AJ620" s="99"/>
      <c r="AK620" s="99"/>
      <c r="AL620" s="99"/>
      <c r="AM620" s="99"/>
      <c r="AN620" s="99"/>
      <c r="AO620" s="99"/>
      <c r="AP620" s="99"/>
      <c r="AQ620" s="99"/>
      <c r="AR620" s="99"/>
      <c r="AS620" s="99"/>
      <c r="AT620" s="99"/>
      <c r="AU620" s="99"/>
      <c r="AV620" s="99"/>
      <c r="AW620" s="99"/>
      <c r="AX620" s="99"/>
      <c r="AY620" s="99"/>
      <c r="AZ620" s="108"/>
    </row>
    <row r="621" spans="2:52" ht="13.5" customHeight="1">
      <c r="B621" s="99"/>
      <c r="C621" s="99"/>
      <c r="D621" s="99"/>
      <c r="E621" s="99"/>
      <c r="F621" s="99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  <c r="AB621" s="99"/>
      <c r="AC621" s="99"/>
      <c r="AD621" s="99"/>
      <c r="AE621" s="99"/>
      <c r="AF621" s="99"/>
      <c r="AG621" s="99"/>
      <c r="AH621" s="99"/>
      <c r="AI621" s="99"/>
      <c r="AJ621" s="99"/>
      <c r="AK621" s="99"/>
      <c r="AL621" s="99"/>
      <c r="AM621" s="99"/>
      <c r="AN621" s="99"/>
      <c r="AO621" s="99"/>
      <c r="AP621" s="99"/>
      <c r="AQ621" s="99"/>
      <c r="AR621" s="99"/>
      <c r="AS621" s="99"/>
      <c r="AT621" s="99"/>
      <c r="AU621" s="99"/>
      <c r="AV621" s="99"/>
      <c r="AW621" s="99"/>
      <c r="AX621" s="99"/>
      <c r="AY621" s="99"/>
      <c r="AZ621" s="108"/>
    </row>
    <row r="622" spans="2:52" ht="13.5" customHeight="1">
      <c r="B622" s="99"/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99"/>
      <c r="AI622" s="99"/>
      <c r="AJ622" s="99"/>
      <c r="AK622" s="99"/>
      <c r="AL622" s="99"/>
      <c r="AM622" s="99"/>
      <c r="AN622" s="99"/>
      <c r="AO622" s="99"/>
      <c r="AP622" s="99"/>
      <c r="AQ622" s="99"/>
      <c r="AR622" s="99"/>
      <c r="AS622" s="99"/>
      <c r="AT622" s="99"/>
      <c r="AU622" s="99"/>
      <c r="AV622" s="99"/>
      <c r="AW622" s="99"/>
      <c r="AX622" s="99"/>
      <c r="AY622" s="99"/>
      <c r="AZ622" s="108"/>
    </row>
    <row r="623" spans="2:52" ht="13.5" customHeight="1">
      <c r="B623" s="99"/>
      <c r="C623" s="99"/>
      <c r="D623" s="99"/>
      <c r="E623" s="99"/>
      <c r="F623" s="99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99"/>
      <c r="AI623" s="99"/>
      <c r="AJ623" s="99"/>
      <c r="AK623" s="99"/>
      <c r="AL623" s="99"/>
      <c r="AM623" s="99"/>
      <c r="AN623" s="99"/>
      <c r="AO623" s="99"/>
      <c r="AP623" s="99"/>
      <c r="AQ623" s="99"/>
      <c r="AR623" s="99"/>
      <c r="AS623" s="99"/>
      <c r="AT623" s="99"/>
      <c r="AU623" s="99"/>
      <c r="AV623" s="99"/>
      <c r="AW623" s="99"/>
      <c r="AX623" s="99"/>
      <c r="AY623" s="99"/>
      <c r="AZ623" s="108"/>
    </row>
    <row r="624" spans="2:52" ht="13.5" customHeight="1"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99"/>
      <c r="AI624" s="99"/>
      <c r="AJ624" s="99"/>
      <c r="AK624" s="99"/>
      <c r="AL624" s="99"/>
      <c r="AM624" s="99"/>
      <c r="AN624" s="99"/>
      <c r="AO624" s="99"/>
      <c r="AP624" s="99"/>
      <c r="AQ624" s="99"/>
      <c r="AR624" s="99"/>
      <c r="AS624" s="99"/>
      <c r="AT624" s="99"/>
      <c r="AU624" s="99"/>
      <c r="AV624" s="99"/>
      <c r="AW624" s="99"/>
      <c r="AX624" s="99"/>
      <c r="AY624" s="99"/>
      <c r="AZ624" s="108"/>
    </row>
    <row r="625" spans="2:52" ht="13.5" customHeight="1">
      <c r="B625" s="99"/>
      <c r="C625" s="99"/>
      <c r="D625" s="99"/>
      <c r="E625" s="99"/>
      <c r="F625" s="99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99"/>
      <c r="AI625" s="99"/>
      <c r="AJ625" s="99"/>
      <c r="AK625" s="99"/>
      <c r="AL625" s="99"/>
      <c r="AM625" s="99"/>
      <c r="AN625" s="99"/>
      <c r="AO625" s="99"/>
      <c r="AP625" s="99"/>
      <c r="AQ625" s="99"/>
      <c r="AR625" s="99"/>
      <c r="AS625" s="99"/>
      <c r="AT625" s="99"/>
      <c r="AU625" s="99"/>
      <c r="AV625" s="99"/>
      <c r="AW625" s="99"/>
      <c r="AX625" s="99"/>
      <c r="AY625" s="99"/>
      <c r="AZ625" s="108"/>
    </row>
    <row r="626" spans="2:52" ht="13.5" customHeight="1">
      <c r="B626" s="99"/>
      <c r="C626" s="99"/>
      <c r="D626" s="99"/>
      <c r="E626" s="99"/>
      <c r="F626" s="99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  <c r="AA626" s="99"/>
      <c r="AB626" s="99"/>
      <c r="AC626" s="99"/>
      <c r="AD626" s="99"/>
      <c r="AE626" s="99"/>
      <c r="AF626" s="99"/>
      <c r="AG626" s="99"/>
      <c r="AH626" s="99"/>
      <c r="AI626" s="99"/>
      <c r="AJ626" s="99"/>
      <c r="AK626" s="99"/>
      <c r="AL626" s="99"/>
      <c r="AM626" s="99"/>
      <c r="AN626" s="99"/>
      <c r="AO626" s="99"/>
      <c r="AP626" s="99"/>
      <c r="AQ626" s="99"/>
      <c r="AR626" s="99"/>
      <c r="AS626" s="99"/>
      <c r="AT626" s="99"/>
      <c r="AU626" s="99"/>
      <c r="AV626" s="99"/>
      <c r="AW626" s="99"/>
      <c r="AX626" s="99"/>
      <c r="AY626" s="99"/>
      <c r="AZ626" s="108"/>
    </row>
    <row r="627" spans="2:52" ht="13.5" customHeight="1">
      <c r="B627" s="99"/>
      <c r="C627" s="99"/>
      <c r="D627" s="99"/>
      <c r="E627" s="99"/>
      <c r="F627" s="99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  <c r="AA627" s="99"/>
      <c r="AB627" s="99"/>
      <c r="AC627" s="99"/>
      <c r="AD627" s="99"/>
      <c r="AE627" s="99"/>
      <c r="AF627" s="99"/>
      <c r="AG627" s="99"/>
      <c r="AH627" s="99"/>
      <c r="AI627" s="99"/>
      <c r="AJ627" s="99"/>
      <c r="AK627" s="99"/>
      <c r="AL627" s="99"/>
      <c r="AM627" s="99"/>
      <c r="AN627" s="99"/>
      <c r="AO627" s="99"/>
      <c r="AP627" s="99"/>
      <c r="AQ627" s="99"/>
      <c r="AR627" s="99"/>
      <c r="AS627" s="99"/>
      <c r="AT627" s="99"/>
      <c r="AU627" s="99"/>
      <c r="AV627" s="99"/>
      <c r="AW627" s="99"/>
      <c r="AX627" s="99"/>
      <c r="AY627" s="99"/>
      <c r="AZ627" s="108"/>
    </row>
    <row r="628" spans="2:52" ht="13.5" customHeight="1">
      <c r="B628" s="99"/>
      <c r="C628" s="99"/>
      <c r="D628" s="99"/>
      <c r="E628" s="99"/>
      <c r="F628" s="99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  <c r="AA628" s="99"/>
      <c r="AB628" s="99"/>
      <c r="AC628" s="99"/>
      <c r="AD628" s="99"/>
      <c r="AE628" s="99"/>
      <c r="AF628" s="99"/>
      <c r="AG628" s="99"/>
      <c r="AH628" s="99"/>
      <c r="AI628" s="99"/>
      <c r="AJ628" s="99"/>
      <c r="AK628" s="99"/>
      <c r="AL628" s="99"/>
      <c r="AM628" s="99"/>
      <c r="AN628" s="99"/>
      <c r="AO628" s="99"/>
      <c r="AP628" s="99"/>
      <c r="AQ628" s="99"/>
      <c r="AR628" s="99"/>
      <c r="AS628" s="99"/>
      <c r="AT628" s="99"/>
      <c r="AU628" s="99"/>
      <c r="AV628" s="99"/>
      <c r="AW628" s="99"/>
      <c r="AX628" s="99"/>
      <c r="AY628" s="99"/>
      <c r="AZ628" s="108"/>
    </row>
    <row r="629" spans="2:52" ht="13.5" customHeight="1">
      <c r="B629" s="99"/>
      <c r="C629" s="99"/>
      <c r="D629" s="99"/>
      <c r="E629" s="99"/>
      <c r="F629" s="99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  <c r="AA629" s="99"/>
      <c r="AB629" s="99"/>
      <c r="AC629" s="99"/>
      <c r="AD629" s="99"/>
      <c r="AE629" s="99"/>
      <c r="AF629" s="99"/>
      <c r="AG629" s="99"/>
      <c r="AH629" s="99"/>
      <c r="AI629" s="99"/>
      <c r="AJ629" s="99"/>
      <c r="AK629" s="99"/>
      <c r="AL629" s="99"/>
      <c r="AM629" s="99"/>
      <c r="AN629" s="99"/>
      <c r="AO629" s="99"/>
      <c r="AP629" s="99"/>
      <c r="AQ629" s="99"/>
      <c r="AR629" s="99"/>
      <c r="AS629" s="99"/>
      <c r="AT629" s="99"/>
      <c r="AU629" s="99"/>
      <c r="AV629" s="99"/>
      <c r="AW629" s="99"/>
      <c r="AX629" s="99"/>
      <c r="AY629" s="99"/>
      <c r="AZ629" s="108"/>
    </row>
    <row r="630" spans="2:52" ht="13.5" customHeight="1">
      <c r="B630" s="99"/>
      <c r="C630" s="99"/>
      <c r="D630" s="99"/>
      <c r="E630" s="99"/>
      <c r="F630" s="99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  <c r="AA630" s="99"/>
      <c r="AB630" s="99"/>
      <c r="AC630" s="99"/>
      <c r="AD630" s="99"/>
      <c r="AE630" s="99"/>
      <c r="AF630" s="99"/>
      <c r="AG630" s="99"/>
      <c r="AH630" s="99"/>
      <c r="AI630" s="99"/>
      <c r="AJ630" s="99"/>
      <c r="AK630" s="99"/>
      <c r="AL630" s="99"/>
      <c r="AM630" s="99"/>
      <c r="AN630" s="99"/>
      <c r="AO630" s="99"/>
      <c r="AP630" s="99"/>
      <c r="AQ630" s="99"/>
      <c r="AR630" s="99"/>
      <c r="AS630" s="99"/>
      <c r="AT630" s="99"/>
      <c r="AU630" s="99"/>
      <c r="AV630" s="99"/>
      <c r="AW630" s="99"/>
      <c r="AX630" s="99"/>
      <c r="AY630" s="99"/>
      <c r="AZ630" s="108"/>
    </row>
    <row r="631" spans="2:52" ht="13.5" customHeight="1">
      <c r="B631" s="99"/>
      <c r="C631" s="99"/>
      <c r="D631" s="99"/>
      <c r="E631" s="99"/>
      <c r="F631" s="99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  <c r="AA631" s="99"/>
      <c r="AB631" s="99"/>
      <c r="AC631" s="99"/>
      <c r="AD631" s="99"/>
      <c r="AE631" s="99"/>
      <c r="AF631" s="99"/>
      <c r="AG631" s="99"/>
      <c r="AH631" s="99"/>
      <c r="AI631" s="99"/>
      <c r="AJ631" s="99"/>
      <c r="AK631" s="99"/>
      <c r="AL631" s="99"/>
      <c r="AM631" s="99"/>
      <c r="AN631" s="99"/>
      <c r="AO631" s="99"/>
      <c r="AP631" s="99"/>
      <c r="AQ631" s="99"/>
      <c r="AR631" s="99"/>
      <c r="AS631" s="99"/>
      <c r="AT631" s="99"/>
      <c r="AU631" s="99"/>
      <c r="AV631" s="99"/>
      <c r="AW631" s="99"/>
      <c r="AX631" s="99"/>
      <c r="AY631" s="99"/>
      <c r="AZ631" s="108"/>
    </row>
    <row r="632" spans="2:52" ht="13.5" customHeight="1">
      <c r="B632" s="99"/>
      <c r="C632" s="99"/>
      <c r="D632" s="99"/>
      <c r="E632" s="99"/>
      <c r="F632" s="99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  <c r="AA632" s="99"/>
      <c r="AB632" s="99"/>
      <c r="AC632" s="99"/>
      <c r="AD632" s="99"/>
      <c r="AE632" s="99"/>
      <c r="AF632" s="99"/>
      <c r="AG632" s="99"/>
      <c r="AH632" s="99"/>
      <c r="AI632" s="99"/>
      <c r="AJ632" s="99"/>
      <c r="AK632" s="99"/>
      <c r="AL632" s="99"/>
      <c r="AM632" s="99"/>
      <c r="AN632" s="99"/>
      <c r="AO632" s="99"/>
      <c r="AP632" s="99"/>
      <c r="AQ632" s="99"/>
      <c r="AR632" s="99"/>
      <c r="AS632" s="99"/>
      <c r="AT632" s="99"/>
      <c r="AU632" s="99"/>
      <c r="AV632" s="99"/>
      <c r="AW632" s="99"/>
      <c r="AX632" s="99"/>
      <c r="AY632" s="99"/>
      <c r="AZ632" s="108"/>
    </row>
    <row r="633" spans="2:52" ht="13.5" customHeight="1">
      <c r="B633" s="99"/>
      <c r="C633" s="99"/>
      <c r="D633" s="99"/>
      <c r="E633" s="99"/>
      <c r="F633" s="99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  <c r="AA633" s="99"/>
      <c r="AB633" s="99"/>
      <c r="AC633" s="99"/>
      <c r="AD633" s="99"/>
      <c r="AE633" s="99"/>
      <c r="AF633" s="99"/>
      <c r="AG633" s="99"/>
      <c r="AH633" s="99"/>
      <c r="AI633" s="99"/>
      <c r="AJ633" s="99"/>
      <c r="AK633" s="99"/>
      <c r="AL633" s="99"/>
      <c r="AM633" s="99"/>
      <c r="AN633" s="99"/>
      <c r="AO633" s="99"/>
      <c r="AP633" s="99"/>
      <c r="AQ633" s="99"/>
      <c r="AR633" s="99"/>
      <c r="AS633" s="99"/>
      <c r="AT633" s="99"/>
      <c r="AU633" s="99"/>
      <c r="AV633" s="99"/>
      <c r="AW633" s="99"/>
      <c r="AX633" s="99"/>
      <c r="AY633" s="99"/>
      <c r="AZ633" s="108"/>
    </row>
    <row r="634" spans="2:52" ht="13.5" customHeight="1">
      <c r="B634" s="99"/>
      <c r="C634" s="99"/>
      <c r="D634" s="99"/>
      <c r="E634" s="99"/>
      <c r="F634" s="99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  <c r="AA634" s="99"/>
      <c r="AB634" s="99"/>
      <c r="AC634" s="99"/>
      <c r="AD634" s="99"/>
      <c r="AE634" s="99"/>
      <c r="AF634" s="99"/>
      <c r="AG634" s="99"/>
      <c r="AH634" s="99"/>
      <c r="AI634" s="99"/>
      <c r="AJ634" s="99"/>
      <c r="AK634" s="99"/>
      <c r="AL634" s="99"/>
      <c r="AM634" s="99"/>
      <c r="AN634" s="99"/>
      <c r="AO634" s="99"/>
      <c r="AP634" s="99"/>
      <c r="AQ634" s="99"/>
      <c r="AR634" s="99"/>
      <c r="AS634" s="99"/>
      <c r="AT634" s="99"/>
      <c r="AU634" s="99"/>
      <c r="AV634" s="99"/>
      <c r="AW634" s="99"/>
      <c r="AX634" s="99"/>
      <c r="AY634" s="99"/>
      <c r="AZ634" s="108"/>
    </row>
    <row r="635" spans="2:52" ht="13.5" customHeight="1">
      <c r="B635" s="99"/>
      <c r="C635" s="99"/>
      <c r="D635" s="99"/>
      <c r="E635" s="99"/>
      <c r="F635" s="99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  <c r="AA635" s="99"/>
      <c r="AB635" s="99"/>
      <c r="AC635" s="99"/>
      <c r="AD635" s="99"/>
      <c r="AE635" s="99"/>
      <c r="AF635" s="99"/>
      <c r="AG635" s="99"/>
      <c r="AH635" s="99"/>
      <c r="AI635" s="99"/>
      <c r="AJ635" s="99"/>
      <c r="AK635" s="99"/>
      <c r="AL635" s="99"/>
      <c r="AM635" s="99"/>
      <c r="AN635" s="99"/>
      <c r="AO635" s="99"/>
      <c r="AP635" s="99"/>
      <c r="AQ635" s="99"/>
      <c r="AR635" s="99"/>
      <c r="AS635" s="99"/>
      <c r="AT635" s="99"/>
      <c r="AU635" s="99"/>
      <c r="AV635" s="99"/>
      <c r="AW635" s="99"/>
      <c r="AX635" s="99"/>
      <c r="AY635" s="99"/>
      <c r="AZ635" s="108"/>
    </row>
    <row r="636" spans="2:52" ht="13.5" customHeight="1">
      <c r="B636" s="99"/>
      <c r="C636" s="99"/>
      <c r="D636" s="99"/>
      <c r="E636" s="99"/>
      <c r="F636" s="99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  <c r="AA636" s="99"/>
      <c r="AB636" s="99"/>
      <c r="AC636" s="99"/>
      <c r="AD636" s="99"/>
      <c r="AE636" s="99"/>
      <c r="AF636" s="99"/>
      <c r="AG636" s="99"/>
      <c r="AH636" s="99"/>
      <c r="AI636" s="99"/>
      <c r="AJ636" s="99"/>
      <c r="AK636" s="99"/>
      <c r="AL636" s="99"/>
      <c r="AM636" s="99"/>
      <c r="AN636" s="99"/>
      <c r="AO636" s="99"/>
      <c r="AP636" s="99"/>
      <c r="AQ636" s="99"/>
      <c r="AR636" s="99"/>
      <c r="AS636" s="99"/>
      <c r="AT636" s="99"/>
      <c r="AU636" s="99"/>
      <c r="AV636" s="99"/>
      <c r="AW636" s="99"/>
      <c r="AX636" s="99"/>
      <c r="AY636" s="99"/>
      <c r="AZ636" s="108"/>
    </row>
    <row r="637" spans="2:52" ht="13.5" customHeight="1">
      <c r="B637" s="99"/>
      <c r="C637" s="99"/>
      <c r="D637" s="99"/>
      <c r="E637" s="99"/>
      <c r="F637" s="99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  <c r="AA637" s="99"/>
      <c r="AB637" s="99"/>
      <c r="AC637" s="99"/>
      <c r="AD637" s="99"/>
      <c r="AE637" s="99"/>
      <c r="AF637" s="99"/>
      <c r="AG637" s="99"/>
      <c r="AH637" s="99"/>
      <c r="AI637" s="99"/>
      <c r="AJ637" s="99"/>
      <c r="AK637" s="99"/>
      <c r="AL637" s="99"/>
      <c r="AM637" s="99"/>
      <c r="AN637" s="99"/>
      <c r="AO637" s="99"/>
      <c r="AP637" s="99"/>
      <c r="AQ637" s="99"/>
      <c r="AR637" s="99"/>
      <c r="AS637" s="99"/>
      <c r="AT637" s="99"/>
      <c r="AU637" s="99"/>
      <c r="AV637" s="99"/>
      <c r="AW637" s="99"/>
      <c r="AX637" s="99"/>
      <c r="AY637" s="99"/>
      <c r="AZ637" s="108"/>
    </row>
    <row r="638" spans="2:52" ht="13.5" customHeight="1">
      <c r="B638" s="99"/>
      <c r="C638" s="99"/>
      <c r="D638" s="99"/>
      <c r="E638" s="99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  <c r="AA638" s="99"/>
      <c r="AB638" s="99"/>
      <c r="AC638" s="99"/>
      <c r="AD638" s="99"/>
      <c r="AE638" s="99"/>
      <c r="AF638" s="99"/>
      <c r="AG638" s="99"/>
      <c r="AH638" s="99"/>
      <c r="AI638" s="99"/>
      <c r="AJ638" s="99"/>
      <c r="AK638" s="99"/>
      <c r="AL638" s="99"/>
      <c r="AM638" s="99"/>
      <c r="AN638" s="99"/>
      <c r="AO638" s="99"/>
      <c r="AP638" s="99"/>
      <c r="AQ638" s="99"/>
      <c r="AR638" s="99"/>
      <c r="AS638" s="99"/>
      <c r="AT638" s="99"/>
      <c r="AU638" s="99"/>
      <c r="AV638" s="99"/>
      <c r="AW638" s="99"/>
      <c r="AX638" s="99"/>
      <c r="AY638" s="99"/>
      <c r="AZ638" s="108"/>
    </row>
    <row r="639" spans="2:52" ht="13.5" customHeight="1">
      <c r="B639" s="99"/>
      <c r="C639" s="99"/>
      <c r="D639" s="99"/>
      <c r="E639" s="99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  <c r="AA639" s="99"/>
      <c r="AB639" s="99"/>
      <c r="AC639" s="99"/>
      <c r="AD639" s="99"/>
      <c r="AE639" s="99"/>
      <c r="AF639" s="99"/>
      <c r="AG639" s="99"/>
      <c r="AH639" s="99"/>
      <c r="AI639" s="99"/>
      <c r="AJ639" s="99"/>
      <c r="AK639" s="99"/>
      <c r="AL639" s="99"/>
      <c r="AM639" s="99"/>
      <c r="AN639" s="99"/>
      <c r="AO639" s="99"/>
      <c r="AP639" s="99"/>
      <c r="AQ639" s="99"/>
      <c r="AR639" s="99"/>
      <c r="AS639" s="99"/>
      <c r="AT639" s="99"/>
      <c r="AU639" s="99"/>
      <c r="AV639" s="99"/>
      <c r="AW639" s="99"/>
      <c r="AX639" s="99"/>
      <c r="AY639" s="99"/>
      <c r="AZ639" s="108"/>
    </row>
    <row r="640" spans="2:52" ht="13.5" customHeight="1">
      <c r="B640" s="99"/>
      <c r="C640" s="99"/>
      <c r="D640" s="99"/>
      <c r="E640" s="99"/>
      <c r="F640" s="99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  <c r="AA640" s="99"/>
      <c r="AB640" s="99"/>
      <c r="AC640" s="99"/>
      <c r="AD640" s="99"/>
      <c r="AE640" s="99"/>
      <c r="AF640" s="99"/>
      <c r="AG640" s="99"/>
      <c r="AH640" s="99"/>
      <c r="AI640" s="99"/>
      <c r="AJ640" s="99"/>
      <c r="AK640" s="99"/>
      <c r="AL640" s="99"/>
      <c r="AM640" s="99"/>
      <c r="AN640" s="99"/>
      <c r="AO640" s="99"/>
      <c r="AP640" s="99"/>
      <c r="AQ640" s="99"/>
      <c r="AR640" s="99"/>
      <c r="AS640" s="99"/>
      <c r="AT640" s="99"/>
      <c r="AU640" s="99"/>
      <c r="AV640" s="99"/>
      <c r="AW640" s="99"/>
      <c r="AX640" s="99"/>
      <c r="AY640" s="99"/>
      <c r="AZ640" s="108"/>
    </row>
    <row r="641" spans="2:52" ht="13.5" customHeight="1">
      <c r="B641" s="99"/>
      <c r="C641" s="99"/>
      <c r="D641" s="99"/>
      <c r="E641" s="99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  <c r="AA641" s="99"/>
      <c r="AB641" s="99"/>
      <c r="AC641" s="99"/>
      <c r="AD641" s="99"/>
      <c r="AE641" s="99"/>
      <c r="AF641" s="99"/>
      <c r="AG641" s="99"/>
      <c r="AH641" s="99"/>
      <c r="AI641" s="99"/>
      <c r="AJ641" s="99"/>
      <c r="AK641" s="99"/>
      <c r="AL641" s="99"/>
      <c r="AM641" s="99"/>
      <c r="AN641" s="99"/>
      <c r="AO641" s="99"/>
      <c r="AP641" s="99"/>
      <c r="AQ641" s="99"/>
      <c r="AR641" s="99"/>
      <c r="AS641" s="99"/>
      <c r="AT641" s="99"/>
      <c r="AU641" s="99"/>
      <c r="AV641" s="99"/>
      <c r="AW641" s="99"/>
      <c r="AX641" s="99"/>
      <c r="AY641" s="99"/>
      <c r="AZ641" s="108"/>
    </row>
    <row r="642" spans="2:52" ht="13.5" customHeight="1">
      <c r="B642" s="99"/>
      <c r="C642" s="99"/>
      <c r="D642" s="99"/>
      <c r="E642" s="99"/>
      <c r="F642" s="99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  <c r="AA642" s="99"/>
      <c r="AB642" s="99"/>
      <c r="AC642" s="99"/>
      <c r="AD642" s="99"/>
      <c r="AE642" s="99"/>
      <c r="AF642" s="99"/>
      <c r="AG642" s="99"/>
      <c r="AH642" s="99"/>
      <c r="AI642" s="99"/>
      <c r="AJ642" s="99"/>
      <c r="AK642" s="99"/>
      <c r="AL642" s="99"/>
      <c r="AM642" s="99"/>
      <c r="AN642" s="99"/>
      <c r="AO642" s="99"/>
      <c r="AP642" s="99"/>
      <c r="AQ642" s="99"/>
      <c r="AR642" s="99"/>
      <c r="AS642" s="99"/>
      <c r="AT642" s="99"/>
      <c r="AU642" s="99"/>
      <c r="AV642" s="99"/>
      <c r="AW642" s="99"/>
      <c r="AX642" s="99"/>
      <c r="AY642" s="99"/>
      <c r="AZ642" s="108"/>
    </row>
    <row r="643" spans="2:52" ht="13.5" customHeight="1">
      <c r="B643" s="99"/>
      <c r="C643" s="99"/>
      <c r="D643" s="99"/>
      <c r="E643" s="99"/>
      <c r="F643" s="99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  <c r="AA643" s="99"/>
      <c r="AB643" s="99"/>
      <c r="AC643" s="99"/>
      <c r="AD643" s="99"/>
      <c r="AE643" s="99"/>
      <c r="AF643" s="99"/>
      <c r="AG643" s="99"/>
      <c r="AH643" s="99"/>
      <c r="AI643" s="99"/>
      <c r="AJ643" s="99"/>
      <c r="AK643" s="99"/>
      <c r="AL643" s="99"/>
      <c r="AM643" s="99"/>
      <c r="AN643" s="99"/>
      <c r="AO643" s="99"/>
      <c r="AP643" s="99"/>
      <c r="AQ643" s="99"/>
      <c r="AR643" s="99"/>
      <c r="AS643" s="99"/>
      <c r="AT643" s="99"/>
      <c r="AU643" s="99"/>
      <c r="AV643" s="99"/>
      <c r="AW643" s="99"/>
      <c r="AX643" s="99"/>
      <c r="AY643" s="99"/>
      <c r="AZ643" s="108"/>
    </row>
    <row r="644" spans="2:52" ht="13.5" customHeight="1">
      <c r="B644" s="99"/>
      <c r="C644" s="99"/>
      <c r="D644" s="99"/>
      <c r="E644" s="99"/>
      <c r="F644" s="99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  <c r="AA644" s="99"/>
      <c r="AB644" s="99"/>
      <c r="AC644" s="99"/>
      <c r="AD644" s="99"/>
      <c r="AE644" s="99"/>
      <c r="AF644" s="99"/>
      <c r="AG644" s="99"/>
      <c r="AH644" s="99"/>
      <c r="AI644" s="99"/>
      <c r="AJ644" s="99"/>
      <c r="AK644" s="99"/>
      <c r="AL644" s="99"/>
      <c r="AM644" s="99"/>
      <c r="AN644" s="99"/>
      <c r="AO644" s="99"/>
      <c r="AP644" s="99"/>
      <c r="AQ644" s="99"/>
      <c r="AR644" s="99"/>
      <c r="AS644" s="99"/>
      <c r="AT644" s="99"/>
      <c r="AU644" s="99"/>
      <c r="AV644" s="99"/>
      <c r="AW644" s="99"/>
      <c r="AX644" s="99"/>
      <c r="AY644" s="99"/>
      <c r="AZ644" s="108"/>
    </row>
    <row r="645" spans="2:52" ht="13.5" customHeight="1">
      <c r="B645" s="99"/>
      <c r="C645" s="99"/>
      <c r="D645" s="99"/>
      <c r="E645" s="99"/>
      <c r="F645" s="99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  <c r="AA645" s="99"/>
      <c r="AB645" s="99"/>
      <c r="AC645" s="99"/>
      <c r="AD645" s="99"/>
      <c r="AE645" s="99"/>
      <c r="AF645" s="99"/>
      <c r="AG645" s="99"/>
      <c r="AH645" s="99"/>
      <c r="AI645" s="99"/>
      <c r="AJ645" s="99"/>
      <c r="AK645" s="99"/>
      <c r="AL645" s="99"/>
      <c r="AM645" s="99"/>
      <c r="AN645" s="99"/>
      <c r="AO645" s="99"/>
      <c r="AP645" s="99"/>
      <c r="AQ645" s="99"/>
      <c r="AR645" s="99"/>
      <c r="AS645" s="99"/>
      <c r="AT645" s="99"/>
      <c r="AU645" s="99"/>
      <c r="AV645" s="99"/>
      <c r="AW645" s="99"/>
      <c r="AX645" s="99"/>
      <c r="AY645" s="99"/>
      <c r="AZ645" s="108"/>
    </row>
    <row r="646" spans="2:52" ht="13.5" customHeight="1">
      <c r="B646" s="99"/>
      <c r="C646" s="99"/>
      <c r="D646" s="99"/>
      <c r="E646" s="99"/>
      <c r="F646" s="99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  <c r="AA646" s="99"/>
      <c r="AB646" s="99"/>
      <c r="AC646" s="99"/>
      <c r="AD646" s="99"/>
      <c r="AE646" s="99"/>
      <c r="AF646" s="99"/>
      <c r="AG646" s="99"/>
      <c r="AH646" s="99"/>
      <c r="AI646" s="99"/>
      <c r="AJ646" s="99"/>
      <c r="AK646" s="99"/>
      <c r="AL646" s="99"/>
      <c r="AM646" s="99"/>
      <c r="AN646" s="99"/>
      <c r="AO646" s="99"/>
      <c r="AP646" s="99"/>
      <c r="AQ646" s="99"/>
      <c r="AR646" s="99"/>
      <c r="AS646" s="99"/>
      <c r="AT646" s="99"/>
      <c r="AU646" s="99"/>
      <c r="AV646" s="99"/>
      <c r="AW646" s="99"/>
      <c r="AX646" s="99"/>
      <c r="AY646" s="99"/>
      <c r="AZ646" s="108"/>
    </row>
    <row r="647" spans="2:52" ht="13.5" customHeight="1">
      <c r="B647" s="99"/>
      <c r="C647" s="99"/>
      <c r="D647" s="99"/>
      <c r="E647" s="99"/>
      <c r="F647" s="99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  <c r="AA647" s="99"/>
      <c r="AB647" s="99"/>
      <c r="AC647" s="99"/>
      <c r="AD647" s="99"/>
      <c r="AE647" s="99"/>
      <c r="AF647" s="99"/>
      <c r="AG647" s="99"/>
      <c r="AH647" s="99"/>
      <c r="AI647" s="99"/>
      <c r="AJ647" s="99"/>
      <c r="AK647" s="99"/>
      <c r="AL647" s="99"/>
      <c r="AM647" s="99"/>
      <c r="AN647" s="99"/>
      <c r="AO647" s="99"/>
      <c r="AP647" s="99"/>
      <c r="AQ647" s="99"/>
      <c r="AR647" s="99"/>
      <c r="AS647" s="99"/>
      <c r="AT647" s="99"/>
      <c r="AU647" s="99"/>
      <c r="AV647" s="99"/>
      <c r="AW647" s="99"/>
      <c r="AX647" s="99"/>
      <c r="AY647" s="99"/>
      <c r="AZ647" s="108"/>
    </row>
    <row r="648" spans="2:52" ht="13.5" customHeight="1">
      <c r="B648" s="99"/>
      <c r="C648" s="99"/>
      <c r="D648" s="99"/>
      <c r="E648" s="99"/>
      <c r="F648" s="99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  <c r="AA648" s="99"/>
      <c r="AB648" s="99"/>
      <c r="AC648" s="99"/>
      <c r="AD648" s="99"/>
      <c r="AE648" s="99"/>
      <c r="AF648" s="99"/>
      <c r="AG648" s="99"/>
      <c r="AH648" s="99"/>
      <c r="AI648" s="99"/>
      <c r="AJ648" s="99"/>
      <c r="AK648" s="99"/>
      <c r="AL648" s="99"/>
      <c r="AM648" s="99"/>
      <c r="AN648" s="99"/>
      <c r="AO648" s="99"/>
      <c r="AP648" s="99"/>
      <c r="AQ648" s="99"/>
      <c r="AR648" s="99"/>
      <c r="AS648" s="99"/>
      <c r="AT648" s="99"/>
      <c r="AU648" s="99"/>
      <c r="AV648" s="99"/>
      <c r="AW648" s="99"/>
      <c r="AX648" s="99"/>
      <c r="AY648" s="99"/>
      <c r="AZ648" s="108"/>
    </row>
    <row r="649" spans="2:52" ht="13.5" customHeight="1">
      <c r="B649" s="99"/>
      <c r="C649" s="99"/>
      <c r="D649" s="99"/>
      <c r="E649" s="99"/>
      <c r="F649" s="99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  <c r="AA649" s="99"/>
      <c r="AB649" s="99"/>
      <c r="AC649" s="99"/>
      <c r="AD649" s="99"/>
      <c r="AE649" s="99"/>
      <c r="AF649" s="99"/>
      <c r="AG649" s="99"/>
      <c r="AH649" s="99"/>
      <c r="AI649" s="99"/>
      <c r="AJ649" s="99"/>
      <c r="AK649" s="99"/>
      <c r="AL649" s="99"/>
      <c r="AM649" s="99"/>
      <c r="AN649" s="99"/>
      <c r="AO649" s="99"/>
      <c r="AP649" s="99"/>
      <c r="AQ649" s="99"/>
      <c r="AR649" s="99"/>
      <c r="AS649" s="99"/>
      <c r="AT649" s="99"/>
      <c r="AU649" s="99"/>
      <c r="AV649" s="99"/>
      <c r="AW649" s="99"/>
      <c r="AX649" s="99"/>
      <c r="AY649" s="99"/>
      <c r="AZ649" s="108"/>
    </row>
    <row r="650" spans="2:52" ht="13.5" customHeight="1">
      <c r="B650" s="99"/>
      <c r="C650" s="99"/>
      <c r="D650" s="99"/>
      <c r="E650" s="99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  <c r="AA650" s="99"/>
      <c r="AB650" s="99"/>
      <c r="AC650" s="99"/>
      <c r="AD650" s="99"/>
      <c r="AE650" s="99"/>
      <c r="AF650" s="99"/>
      <c r="AG650" s="99"/>
      <c r="AH650" s="99"/>
      <c r="AI650" s="99"/>
      <c r="AJ650" s="99"/>
      <c r="AK650" s="99"/>
      <c r="AL650" s="99"/>
      <c r="AM650" s="99"/>
      <c r="AN650" s="99"/>
      <c r="AO650" s="99"/>
      <c r="AP650" s="99"/>
      <c r="AQ650" s="99"/>
      <c r="AR650" s="99"/>
      <c r="AS650" s="99"/>
      <c r="AT650" s="99"/>
      <c r="AU650" s="99"/>
      <c r="AV650" s="99"/>
      <c r="AW650" s="99"/>
      <c r="AX650" s="99"/>
      <c r="AY650" s="99"/>
      <c r="AZ650" s="108"/>
    </row>
    <row r="651" spans="2:52" ht="13.5" customHeight="1">
      <c r="B651" s="99"/>
      <c r="C651" s="99"/>
      <c r="D651" s="99"/>
      <c r="E651" s="99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  <c r="AA651" s="99"/>
      <c r="AB651" s="99"/>
      <c r="AC651" s="99"/>
      <c r="AD651" s="99"/>
      <c r="AE651" s="99"/>
      <c r="AF651" s="99"/>
      <c r="AG651" s="99"/>
      <c r="AH651" s="99"/>
      <c r="AI651" s="99"/>
      <c r="AJ651" s="99"/>
      <c r="AK651" s="99"/>
      <c r="AL651" s="99"/>
      <c r="AM651" s="99"/>
      <c r="AN651" s="99"/>
      <c r="AO651" s="99"/>
      <c r="AP651" s="99"/>
      <c r="AQ651" s="99"/>
      <c r="AR651" s="99"/>
      <c r="AS651" s="99"/>
      <c r="AT651" s="99"/>
      <c r="AU651" s="99"/>
      <c r="AV651" s="99"/>
      <c r="AW651" s="99"/>
      <c r="AX651" s="99"/>
      <c r="AY651" s="99"/>
      <c r="AZ651" s="108"/>
    </row>
    <row r="652" spans="2:52" ht="13.5" customHeight="1">
      <c r="B652" s="99"/>
      <c r="C652" s="99"/>
      <c r="D652" s="99"/>
      <c r="E652" s="99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  <c r="AA652" s="99"/>
      <c r="AB652" s="99"/>
      <c r="AC652" s="99"/>
      <c r="AD652" s="99"/>
      <c r="AE652" s="99"/>
      <c r="AF652" s="99"/>
      <c r="AG652" s="99"/>
      <c r="AH652" s="99"/>
      <c r="AI652" s="99"/>
      <c r="AJ652" s="99"/>
      <c r="AK652" s="99"/>
      <c r="AL652" s="99"/>
      <c r="AM652" s="99"/>
      <c r="AN652" s="99"/>
      <c r="AO652" s="99"/>
      <c r="AP652" s="99"/>
      <c r="AQ652" s="99"/>
      <c r="AR652" s="99"/>
      <c r="AS652" s="99"/>
      <c r="AT652" s="99"/>
      <c r="AU652" s="99"/>
      <c r="AV652" s="99"/>
      <c r="AW652" s="99"/>
      <c r="AX652" s="99"/>
      <c r="AY652" s="99"/>
      <c r="AZ652" s="108"/>
    </row>
    <row r="653" spans="2:52" ht="13.5" customHeight="1">
      <c r="B653" s="99"/>
      <c r="C653" s="99"/>
      <c r="D653" s="99"/>
      <c r="E653" s="99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  <c r="AA653" s="99"/>
      <c r="AB653" s="99"/>
      <c r="AC653" s="99"/>
      <c r="AD653" s="99"/>
      <c r="AE653" s="99"/>
      <c r="AF653" s="99"/>
      <c r="AG653" s="99"/>
      <c r="AH653" s="99"/>
      <c r="AI653" s="99"/>
      <c r="AJ653" s="99"/>
      <c r="AK653" s="99"/>
      <c r="AL653" s="99"/>
      <c r="AM653" s="99"/>
      <c r="AN653" s="99"/>
      <c r="AO653" s="99"/>
      <c r="AP653" s="99"/>
      <c r="AQ653" s="99"/>
      <c r="AR653" s="99"/>
      <c r="AS653" s="99"/>
      <c r="AT653" s="99"/>
      <c r="AU653" s="99"/>
      <c r="AV653" s="99"/>
      <c r="AW653" s="99"/>
      <c r="AX653" s="99"/>
      <c r="AY653" s="99"/>
      <c r="AZ653" s="108"/>
    </row>
    <row r="654" spans="2:52" ht="13.5" customHeight="1">
      <c r="B654" s="99"/>
      <c r="C654" s="99"/>
      <c r="D654" s="99"/>
      <c r="E654" s="99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  <c r="AA654" s="99"/>
      <c r="AB654" s="99"/>
      <c r="AC654" s="99"/>
      <c r="AD654" s="99"/>
      <c r="AE654" s="99"/>
      <c r="AF654" s="99"/>
      <c r="AG654" s="99"/>
      <c r="AH654" s="99"/>
      <c r="AI654" s="99"/>
      <c r="AJ654" s="99"/>
      <c r="AK654" s="99"/>
      <c r="AL654" s="99"/>
      <c r="AM654" s="99"/>
      <c r="AN654" s="99"/>
      <c r="AO654" s="99"/>
      <c r="AP654" s="99"/>
      <c r="AQ654" s="99"/>
      <c r="AR654" s="99"/>
      <c r="AS654" s="99"/>
      <c r="AT654" s="99"/>
      <c r="AU654" s="99"/>
      <c r="AV654" s="99"/>
      <c r="AW654" s="99"/>
      <c r="AX654" s="99"/>
      <c r="AY654" s="99"/>
      <c r="AZ654" s="108"/>
    </row>
    <row r="655" spans="2:52" ht="13.5" customHeight="1">
      <c r="B655" s="99"/>
      <c r="C655" s="99"/>
      <c r="D655" s="99"/>
      <c r="E655" s="99"/>
      <c r="F655" s="99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  <c r="AA655" s="99"/>
      <c r="AB655" s="99"/>
      <c r="AC655" s="99"/>
      <c r="AD655" s="99"/>
      <c r="AE655" s="99"/>
      <c r="AF655" s="99"/>
      <c r="AG655" s="99"/>
      <c r="AH655" s="99"/>
      <c r="AI655" s="99"/>
      <c r="AJ655" s="99"/>
      <c r="AK655" s="99"/>
      <c r="AL655" s="99"/>
      <c r="AM655" s="99"/>
      <c r="AN655" s="99"/>
      <c r="AO655" s="99"/>
      <c r="AP655" s="99"/>
      <c r="AQ655" s="99"/>
      <c r="AR655" s="99"/>
      <c r="AS655" s="99"/>
      <c r="AT655" s="99"/>
      <c r="AU655" s="99"/>
      <c r="AV655" s="99"/>
      <c r="AW655" s="99"/>
      <c r="AX655" s="99"/>
      <c r="AY655" s="99"/>
      <c r="AZ655" s="108"/>
    </row>
    <row r="656" spans="2:52" ht="13.5" customHeight="1"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  <c r="AA656" s="99"/>
      <c r="AB656" s="99"/>
      <c r="AC656" s="99"/>
      <c r="AD656" s="99"/>
      <c r="AE656" s="99"/>
      <c r="AF656" s="99"/>
      <c r="AG656" s="99"/>
      <c r="AH656" s="99"/>
      <c r="AI656" s="99"/>
      <c r="AJ656" s="99"/>
      <c r="AK656" s="99"/>
      <c r="AL656" s="99"/>
      <c r="AM656" s="99"/>
      <c r="AN656" s="99"/>
      <c r="AO656" s="99"/>
      <c r="AP656" s="99"/>
      <c r="AQ656" s="99"/>
      <c r="AR656" s="99"/>
      <c r="AS656" s="99"/>
      <c r="AT656" s="99"/>
      <c r="AU656" s="99"/>
      <c r="AV656" s="99"/>
      <c r="AW656" s="99"/>
      <c r="AX656" s="99"/>
      <c r="AY656" s="99"/>
      <c r="AZ656" s="108"/>
    </row>
    <row r="657" spans="2:52" ht="13.5" customHeight="1">
      <c r="B657" s="99"/>
      <c r="C657" s="99"/>
      <c r="D657" s="99"/>
      <c r="E657" s="99"/>
      <c r="F657" s="99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  <c r="AA657" s="99"/>
      <c r="AB657" s="99"/>
      <c r="AC657" s="99"/>
      <c r="AD657" s="99"/>
      <c r="AE657" s="99"/>
      <c r="AF657" s="99"/>
      <c r="AG657" s="99"/>
      <c r="AH657" s="99"/>
      <c r="AI657" s="99"/>
      <c r="AJ657" s="99"/>
      <c r="AK657" s="99"/>
      <c r="AL657" s="99"/>
      <c r="AM657" s="99"/>
      <c r="AN657" s="99"/>
      <c r="AO657" s="99"/>
      <c r="AP657" s="99"/>
      <c r="AQ657" s="99"/>
      <c r="AR657" s="99"/>
      <c r="AS657" s="99"/>
      <c r="AT657" s="99"/>
      <c r="AU657" s="99"/>
      <c r="AV657" s="99"/>
      <c r="AW657" s="99"/>
      <c r="AX657" s="99"/>
      <c r="AY657" s="99"/>
      <c r="AZ657" s="108"/>
    </row>
    <row r="658" spans="2:52" ht="13.5" customHeight="1">
      <c r="B658" s="99"/>
      <c r="C658" s="99"/>
      <c r="D658" s="99"/>
      <c r="E658" s="99"/>
      <c r="F658" s="99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  <c r="AA658" s="99"/>
      <c r="AB658" s="99"/>
      <c r="AC658" s="99"/>
      <c r="AD658" s="99"/>
      <c r="AE658" s="99"/>
      <c r="AF658" s="99"/>
      <c r="AG658" s="99"/>
      <c r="AH658" s="99"/>
      <c r="AI658" s="99"/>
      <c r="AJ658" s="99"/>
      <c r="AK658" s="99"/>
      <c r="AL658" s="99"/>
      <c r="AM658" s="99"/>
      <c r="AN658" s="99"/>
      <c r="AO658" s="99"/>
      <c r="AP658" s="99"/>
      <c r="AQ658" s="99"/>
      <c r="AR658" s="99"/>
      <c r="AS658" s="99"/>
      <c r="AT658" s="99"/>
      <c r="AU658" s="99"/>
      <c r="AV658" s="99"/>
      <c r="AW658" s="99"/>
      <c r="AX658" s="99"/>
      <c r="AY658" s="99"/>
      <c r="AZ658" s="108"/>
    </row>
    <row r="659" spans="2:52" ht="13.5" customHeight="1">
      <c r="B659" s="99"/>
      <c r="C659" s="99"/>
      <c r="D659" s="99"/>
      <c r="E659" s="99"/>
      <c r="F659" s="99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  <c r="AA659" s="99"/>
      <c r="AB659" s="99"/>
      <c r="AC659" s="99"/>
      <c r="AD659" s="99"/>
      <c r="AE659" s="99"/>
      <c r="AF659" s="99"/>
      <c r="AG659" s="99"/>
      <c r="AH659" s="99"/>
      <c r="AI659" s="99"/>
      <c r="AJ659" s="99"/>
      <c r="AK659" s="99"/>
      <c r="AL659" s="99"/>
      <c r="AM659" s="99"/>
      <c r="AN659" s="99"/>
      <c r="AO659" s="99"/>
      <c r="AP659" s="99"/>
      <c r="AQ659" s="99"/>
      <c r="AR659" s="99"/>
      <c r="AS659" s="99"/>
      <c r="AT659" s="99"/>
      <c r="AU659" s="99"/>
      <c r="AV659" s="99"/>
      <c r="AW659" s="99"/>
      <c r="AX659" s="99"/>
      <c r="AY659" s="99"/>
      <c r="AZ659" s="108"/>
    </row>
    <row r="660" spans="2:52" ht="13.5" customHeight="1">
      <c r="B660" s="99"/>
      <c r="C660" s="99"/>
      <c r="D660" s="99"/>
      <c r="E660" s="99"/>
      <c r="F660" s="99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  <c r="AA660" s="99"/>
      <c r="AB660" s="99"/>
      <c r="AC660" s="99"/>
      <c r="AD660" s="99"/>
      <c r="AE660" s="99"/>
      <c r="AF660" s="99"/>
      <c r="AG660" s="99"/>
      <c r="AH660" s="99"/>
      <c r="AI660" s="99"/>
      <c r="AJ660" s="99"/>
      <c r="AK660" s="99"/>
      <c r="AL660" s="99"/>
      <c r="AM660" s="99"/>
      <c r="AN660" s="99"/>
      <c r="AO660" s="99"/>
      <c r="AP660" s="99"/>
      <c r="AQ660" s="99"/>
      <c r="AR660" s="99"/>
      <c r="AS660" s="99"/>
      <c r="AT660" s="99"/>
      <c r="AU660" s="99"/>
      <c r="AV660" s="99"/>
      <c r="AW660" s="99"/>
      <c r="AX660" s="99"/>
      <c r="AY660" s="99"/>
      <c r="AZ660" s="108"/>
    </row>
    <row r="661" spans="2:52" ht="13.5" customHeight="1">
      <c r="B661" s="99"/>
      <c r="C661" s="99"/>
      <c r="D661" s="99"/>
      <c r="E661" s="99"/>
      <c r="F661" s="99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  <c r="AA661" s="99"/>
      <c r="AB661" s="99"/>
      <c r="AC661" s="99"/>
      <c r="AD661" s="99"/>
      <c r="AE661" s="99"/>
      <c r="AF661" s="99"/>
      <c r="AG661" s="99"/>
      <c r="AH661" s="99"/>
      <c r="AI661" s="99"/>
      <c r="AJ661" s="99"/>
      <c r="AK661" s="99"/>
      <c r="AL661" s="99"/>
      <c r="AM661" s="99"/>
      <c r="AN661" s="99"/>
      <c r="AO661" s="99"/>
      <c r="AP661" s="99"/>
      <c r="AQ661" s="99"/>
      <c r="AR661" s="99"/>
      <c r="AS661" s="99"/>
      <c r="AT661" s="99"/>
      <c r="AU661" s="99"/>
      <c r="AV661" s="99"/>
      <c r="AW661" s="99"/>
      <c r="AX661" s="99"/>
      <c r="AY661" s="99"/>
      <c r="AZ661" s="108"/>
    </row>
    <row r="662" spans="2:52" ht="13.5" customHeight="1">
      <c r="B662" s="99"/>
      <c r="C662" s="99"/>
      <c r="D662" s="99"/>
      <c r="E662" s="99"/>
      <c r="F662" s="99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  <c r="AA662" s="99"/>
      <c r="AB662" s="99"/>
      <c r="AC662" s="99"/>
      <c r="AD662" s="99"/>
      <c r="AE662" s="99"/>
      <c r="AF662" s="99"/>
      <c r="AG662" s="99"/>
      <c r="AH662" s="99"/>
      <c r="AI662" s="99"/>
      <c r="AJ662" s="99"/>
      <c r="AK662" s="99"/>
      <c r="AL662" s="99"/>
      <c r="AM662" s="99"/>
      <c r="AN662" s="99"/>
      <c r="AO662" s="99"/>
      <c r="AP662" s="99"/>
      <c r="AQ662" s="99"/>
      <c r="AR662" s="99"/>
      <c r="AS662" s="99"/>
      <c r="AT662" s="99"/>
      <c r="AU662" s="99"/>
      <c r="AV662" s="99"/>
      <c r="AW662" s="99"/>
      <c r="AX662" s="99"/>
      <c r="AY662" s="99"/>
      <c r="AZ662" s="108"/>
    </row>
    <row r="663" spans="2:52" ht="13.5" customHeight="1">
      <c r="B663" s="99"/>
      <c r="C663" s="99"/>
      <c r="D663" s="99"/>
      <c r="E663" s="99"/>
      <c r="F663" s="99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  <c r="AA663" s="99"/>
      <c r="AB663" s="99"/>
      <c r="AC663" s="99"/>
      <c r="AD663" s="99"/>
      <c r="AE663" s="99"/>
      <c r="AF663" s="99"/>
      <c r="AG663" s="99"/>
      <c r="AH663" s="99"/>
      <c r="AI663" s="99"/>
      <c r="AJ663" s="99"/>
      <c r="AK663" s="99"/>
      <c r="AL663" s="99"/>
      <c r="AM663" s="99"/>
      <c r="AN663" s="99"/>
      <c r="AO663" s="99"/>
      <c r="AP663" s="99"/>
      <c r="AQ663" s="99"/>
      <c r="AR663" s="99"/>
      <c r="AS663" s="99"/>
      <c r="AT663" s="99"/>
      <c r="AU663" s="99"/>
      <c r="AV663" s="99"/>
      <c r="AW663" s="99"/>
      <c r="AX663" s="99"/>
      <c r="AY663" s="99"/>
      <c r="AZ663" s="108"/>
    </row>
    <row r="664" spans="2:52" ht="13.5" customHeight="1">
      <c r="B664" s="99"/>
      <c r="C664" s="99"/>
      <c r="D664" s="99"/>
      <c r="E664" s="99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  <c r="AB664" s="99"/>
      <c r="AC664" s="99"/>
      <c r="AD664" s="99"/>
      <c r="AE664" s="99"/>
      <c r="AF664" s="99"/>
      <c r="AG664" s="99"/>
      <c r="AH664" s="99"/>
      <c r="AI664" s="99"/>
      <c r="AJ664" s="99"/>
      <c r="AK664" s="99"/>
      <c r="AL664" s="99"/>
      <c r="AM664" s="99"/>
      <c r="AN664" s="99"/>
      <c r="AO664" s="99"/>
      <c r="AP664" s="99"/>
      <c r="AQ664" s="99"/>
      <c r="AR664" s="99"/>
      <c r="AS664" s="99"/>
      <c r="AT664" s="99"/>
      <c r="AU664" s="99"/>
      <c r="AV664" s="99"/>
      <c r="AW664" s="99"/>
      <c r="AX664" s="99"/>
      <c r="AY664" s="99"/>
      <c r="AZ664" s="108"/>
    </row>
    <row r="665" spans="2:52" ht="13.5" customHeight="1">
      <c r="B665" s="99"/>
      <c r="C665" s="99"/>
      <c r="D665" s="99"/>
      <c r="E665" s="99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99"/>
      <c r="AC665" s="99"/>
      <c r="AD665" s="99"/>
      <c r="AE665" s="99"/>
      <c r="AF665" s="99"/>
      <c r="AG665" s="99"/>
      <c r="AH665" s="99"/>
      <c r="AI665" s="99"/>
      <c r="AJ665" s="99"/>
      <c r="AK665" s="99"/>
      <c r="AL665" s="99"/>
      <c r="AM665" s="99"/>
      <c r="AN665" s="99"/>
      <c r="AO665" s="99"/>
      <c r="AP665" s="99"/>
      <c r="AQ665" s="99"/>
      <c r="AR665" s="99"/>
      <c r="AS665" s="99"/>
      <c r="AT665" s="99"/>
      <c r="AU665" s="99"/>
      <c r="AV665" s="99"/>
      <c r="AW665" s="99"/>
      <c r="AX665" s="99"/>
      <c r="AY665" s="99"/>
      <c r="AZ665" s="108"/>
    </row>
    <row r="666" spans="2:52" ht="13.5" customHeight="1">
      <c r="B666" s="99"/>
      <c r="C666" s="99"/>
      <c r="D666" s="99"/>
      <c r="E666" s="99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  <c r="AB666" s="99"/>
      <c r="AC666" s="99"/>
      <c r="AD666" s="99"/>
      <c r="AE666" s="99"/>
      <c r="AF666" s="99"/>
      <c r="AG666" s="99"/>
      <c r="AH666" s="99"/>
      <c r="AI666" s="99"/>
      <c r="AJ666" s="99"/>
      <c r="AK666" s="99"/>
      <c r="AL666" s="99"/>
      <c r="AM666" s="99"/>
      <c r="AN666" s="99"/>
      <c r="AO666" s="99"/>
      <c r="AP666" s="99"/>
      <c r="AQ666" s="99"/>
      <c r="AR666" s="99"/>
      <c r="AS666" s="99"/>
      <c r="AT666" s="99"/>
      <c r="AU666" s="99"/>
      <c r="AV666" s="99"/>
      <c r="AW666" s="99"/>
      <c r="AX666" s="99"/>
      <c r="AY666" s="99"/>
      <c r="AZ666" s="108"/>
    </row>
    <row r="667" spans="2:52" ht="13.5" customHeight="1">
      <c r="B667" s="99"/>
      <c r="C667" s="99"/>
      <c r="D667" s="99"/>
      <c r="E667" s="99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  <c r="AB667" s="99"/>
      <c r="AC667" s="99"/>
      <c r="AD667" s="99"/>
      <c r="AE667" s="99"/>
      <c r="AF667" s="99"/>
      <c r="AG667" s="99"/>
      <c r="AH667" s="99"/>
      <c r="AI667" s="99"/>
      <c r="AJ667" s="99"/>
      <c r="AK667" s="99"/>
      <c r="AL667" s="99"/>
      <c r="AM667" s="99"/>
      <c r="AN667" s="99"/>
      <c r="AO667" s="99"/>
      <c r="AP667" s="99"/>
      <c r="AQ667" s="99"/>
      <c r="AR667" s="99"/>
      <c r="AS667" s="99"/>
      <c r="AT667" s="99"/>
      <c r="AU667" s="99"/>
      <c r="AV667" s="99"/>
      <c r="AW667" s="99"/>
      <c r="AX667" s="99"/>
      <c r="AY667" s="99"/>
      <c r="AZ667" s="108"/>
    </row>
    <row r="668" spans="2:52" ht="13.5" customHeight="1">
      <c r="B668" s="99"/>
      <c r="C668" s="99"/>
      <c r="D668" s="99"/>
      <c r="E668" s="99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99"/>
      <c r="AC668" s="99"/>
      <c r="AD668" s="99"/>
      <c r="AE668" s="99"/>
      <c r="AF668" s="99"/>
      <c r="AG668" s="99"/>
      <c r="AH668" s="99"/>
      <c r="AI668" s="99"/>
      <c r="AJ668" s="99"/>
      <c r="AK668" s="99"/>
      <c r="AL668" s="99"/>
      <c r="AM668" s="99"/>
      <c r="AN668" s="99"/>
      <c r="AO668" s="99"/>
      <c r="AP668" s="99"/>
      <c r="AQ668" s="99"/>
      <c r="AR668" s="99"/>
      <c r="AS668" s="99"/>
      <c r="AT668" s="99"/>
      <c r="AU668" s="99"/>
      <c r="AV668" s="99"/>
      <c r="AW668" s="99"/>
      <c r="AX668" s="99"/>
      <c r="AY668" s="99"/>
      <c r="AZ668" s="108"/>
    </row>
    <row r="669" spans="2:52" ht="13.5" customHeight="1">
      <c r="B669" s="99"/>
      <c r="C669" s="99"/>
      <c r="D669" s="99"/>
      <c r="E669" s="99"/>
      <c r="F669" s="99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  <c r="AA669" s="99"/>
      <c r="AB669" s="99"/>
      <c r="AC669" s="99"/>
      <c r="AD669" s="99"/>
      <c r="AE669" s="99"/>
      <c r="AF669" s="99"/>
      <c r="AG669" s="99"/>
      <c r="AH669" s="99"/>
      <c r="AI669" s="99"/>
      <c r="AJ669" s="99"/>
      <c r="AK669" s="99"/>
      <c r="AL669" s="99"/>
      <c r="AM669" s="99"/>
      <c r="AN669" s="99"/>
      <c r="AO669" s="99"/>
      <c r="AP669" s="99"/>
      <c r="AQ669" s="99"/>
      <c r="AR669" s="99"/>
      <c r="AS669" s="99"/>
      <c r="AT669" s="99"/>
      <c r="AU669" s="99"/>
      <c r="AV669" s="99"/>
      <c r="AW669" s="99"/>
      <c r="AX669" s="99"/>
      <c r="AY669" s="99"/>
      <c r="AZ669" s="108"/>
    </row>
    <row r="670" spans="2:52" ht="13.5" customHeight="1">
      <c r="B670" s="99"/>
      <c r="C670" s="99"/>
      <c r="D670" s="99"/>
      <c r="E670" s="99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  <c r="AA670" s="99"/>
      <c r="AB670" s="99"/>
      <c r="AC670" s="99"/>
      <c r="AD670" s="99"/>
      <c r="AE670" s="99"/>
      <c r="AF670" s="99"/>
      <c r="AG670" s="99"/>
      <c r="AH670" s="99"/>
      <c r="AI670" s="99"/>
      <c r="AJ670" s="99"/>
      <c r="AK670" s="99"/>
      <c r="AL670" s="99"/>
      <c r="AM670" s="99"/>
      <c r="AN670" s="99"/>
      <c r="AO670" s="99"/>
      <c r="AP670" s="99"/>
      <c r="AQ670" s="99"/>
      <c r="AR670" s="99"/>
      <c r="AS670" s="99"/>
      <c r="AT670" s="99"/>
      <c r="AU670" s="99"/>
      <c r="AV670" s="99"/>
      <c r="AW670" s="99"/>
      <c r="AX670" s="99"/>
      <c r="AY670" s="99"/>
      <c r="AZ670" s="108"/>
    </row>
    <row r="671" spans="2:52" ht="13.5" customHeight="1">
      <c r="B671" s="99"/>
      <c r="C671" s="99"/>
      <c r="D671" s="99"/>
      <c r="E671" s="99"/>
      <c r="F671" s="99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  <c r="AA671" s="99"/>
      <c r="AB671" s="99"/>
      <c r="AC671" s="99"/>
      <c r="AD671" s="99"/>
      <c r="AE671" s="99"/>
      <c r="AF671" s="99"/>
      <c r="AG671" s="99"/>
      <c r="AH671" s="99"/>
      <c r="AI671" s="99"/>
      <c r="AJ671" s="99"/>
      <c r="AK671" s="99"/>
      <c r="AL671" s="99"/>
      <c r="AM671" s="99"/>
      <c r="AN671" s="99"/>
      <c r="AO671" s="99"/>
      <c r="AP671" s="99"/>
      <c r="AQ671" s="99"/>
      <c r="AR671" s="99"/>
      <c r="AS671" s="99"/>
      <c r="AT671" s="99"/>
      <c r="AU671" s="99"/>
      <c r="AV671" s="99"/>
      <c r="AW671" s="99"/>
      <c r="AX671" s="99"/>
      <c r="AY671" s="99"/>
      <c r="AZ671" s="108"/>
    </row>
    <row r="672" spans="2:52" ht="13.5" customHeight="1">
      <c r="B672" s="99"/>
      <c r="C672" s="99"/>
      <c r="D672" s="99"/>
      <c r="E672" s="99"/>
      <c r="F672" s="99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  <c r="AA672" s="99"/>
      <c r="AB672" s="99"/>
      <c r="AC672" s="99"/>
      <c r="AD672" s="99"/>
      <c r="AE672" s="99"/>
      <c r="AF672" s="99"/>
      <c r="AG672" s="99"/>
      <c r="AH672" s="99"/>
      <c r="AI672" s="99"/>
      <c r="AJ672" s="99"/>
      <c r="AK672" s="99"/>
      <c r="AL672" s="99"/>
      <c r="AM672" s="99"/>
      <c r="AN672" s="99"/>
      <c r="AO672" s="99"/>
      <c r="AP672" s="99"/>
      <c r="AQ672" s="99"/>
      <c r="AR672" s="99"/>
      <c r="AS672" s="99"/>
      <c r="AT672" s="99"/>
      <c r="AU672" s="99"/>
      <c r="AV672" s="99"/>
      <c r="AW672" s="99"/>
      <c r="AX672" s="99"/>
      <c r="AY672" s="99"/>
      <c r="AZ672" s="108"/>
    </row>
    <row r="673" spans="2:52" ht="13.5" customHeight="1">
      <c r="B673" s="99"/>
      <c r="C673" s="99"/>
      <c r="D673" s="99"/>
      <c r="E673" s="99"/>
      <c r="F673" s="99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  <c r="AA673" s="99"/>
      <c r="AB673" s="99"/>
      <c r="AC673" s="99"/>
      <c r="AD673" s="99"/>
      <c r="AE673" s="99"/>
      <c r="AF673" s="99"/>
      <c r="AG673" s="99"/>
      <c r="AH673" s="99"/>
      <c r="AI673" s="99"/>
      <c r="AJ673" s="99"/>
      <c r="AK673" s="99"/>
      <c r="AL673" s="99"/>
      <c r="AM673" s="99"/>
      <c r="AN673" s="99"/>
      <c r="AO673" s="99"/>
      <c r="AP673" s="99"/>
      <c r="AQ673" s="99"/>
      <c r="AR673" s="99"/>
      <c r="AS673" s="99"/>
      <c r="AT673" s="99"/>
      <c r="AU673" s="99"/>
      <c r="AV673" s="99"/>
      <c r="AW673" s="99"/>
      <c r="AX673" s="99"/>
      <c r="AY673" s="99"/>
      <c r="AZ673" s="108"/>
    </row>
    <row r="674" spans="2:52" ht="13.5" customHeight="1">
      <c r="B674" s="99"/>
      <c r="C674" s="99"/>
      <c r="D674" s="99"/>
      <c r="E674" s="99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  <c r="AA674" s="99"/>
      <c r="AB674" s="99"/>
      <c r="AC674" s="99"/>
      <c r="AD674" s="99"/>
      <c r="AE674" s="99"/>
      <c r="AF674" s="99"/>
      <c r="AG674" s="99"/>
      <c r="AH674" s="99"/>
      <c r="AI674" s="99"/>
      <c r="AJ674" s="99"/>
      <c r="AK674" s="99"/>
      <c r="AL674" s="99"/>
      <c r="AM674" s="99"/>
      <c r="AN674" s="99"/>
      <c r="AO674" s="99"/>
      <c r="AP674" s="99"/>
      <c r="AQ674" s="99"/>
      <c r="AR674" s="99"/>
      <c r="AS674" s="99"/>
      <c r="AT674" s="99"/>
      <c r="AU674" s="99"/>
      <c r="AV674" s="99"/>
      <c r="AW674" s="99"/>
      <c r="AX674" s="99"/>
      <c r="AY674" s="99"/>
      <c r="AZ674" s="108"/>
    </row>
    <row r="675" spans="2:52" ht="13.5" customHeight="1">
      <c r="B675" s="99"/>
      <c r="C675" s="99"/>
      <c r="D675" s="99"/>
      <c r="E675" s="99"/>
      <c r="F675" s="99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  <c r="AA675" s="99"/>
      <c r="AB675" s="99"/>
      <c r="AC675" s="99"/>
      <c r="AD675" s="99"/>
      <c r="AE675" s="99"/>
      <c r="AF675" s="99"/>
      <c r="AG675" s="99"/>
      <c r="AH675" s="99"/>
      <c r="AI675" s="99"/>
      <c r="AJ675" s="99"/>
      <c r="AK675" s="99"/>
      <c r="AL675" s="99"/>
      <c r="AM675" s="99"/>
      <c r="AN675" s="99"/>
      <c r="AO675" s="99"/>
      <c r="AP675" s="99"/>
      <c r="AQ675" s="99"/>
      <c r="AR675" s="99"/>
      <c r="AS675" s="99"/>
      <c r="AT675" s="99"/>
      <c r="AU675" s="99"/>
      <c r="AV675" s="99"/>
      <c r="AW675" s="99"/>
      <c r="AX675" s="99"/>
      <c r="AY675" s="99"/>
      <c r="AZ675" s="108"/>
    </row>
    <row r="676" spans="2:52" ht="13.5" customHeight="1">
      <c r="B676" s="99"/>
      <c r="C676" s="99"/>
      <c r="D676" s="99"/>
      <c r="E676" s="99"/>
      <c r="F676" s="99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  <c r="AA676" s="99"/>
      <c r="AB676" s="99"/>
      <c r="AC676" s="99"/>
      <c r="AD676" s="99"/>
      <c r="AE676" s="99"/>
      <c r="AF676" s="99"/>
      <c r="AG676" s="99"/>
      <c r="AH676" s="99"/>
      <c r="AI676" s="99"/>
      <c r="AJ676" s="99"/>
      <c r="AK676" s="99"/>
      <c r="AL676" s="99"/>
      <c r="AM676" s="99"/>
      <c r="AN676" s="99"/>
      <c r="AO676" s="99"/>
      <c r="AP676" s="99"/>
      <c r="AQ676" s="99"/>
      <c r="AR676" s="99"/>
      <c r="AS676" s="99"/>
      <c r="AT676" s="99"/>
      <c r="AU676" s="99"/>
      <c r="AV676" s="99"/>
      <c r="AW676" s="99"/>
      <c r="AX676" s="99"/>
      <c r="AY676" s="99"/>
      <c r="AZ676" s="108"/>
    </row>
    <row r="677" spans="2:52" ht="13.5" customHeight="1">
      <c r="B677" s="99"/>
      <c r="C677" s="99"/>
      <c r="D677" s="99"/>
      <c r="E677" s="99"/>
      <c r="F677" s="99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  <c r="AA677" s="99"/>
      <c r="AB677" s="99"/>
      <c r="AC677" s="99"/>
      <c r="AD677" s="99"/>
      <c r="AE677" s="99"/>
      <c r="AF677" s="99"/>
      <c r="AG677" s="99"/>
      <c r="AH677" s="99"/>
      <c r="AI677" s="99"/>
      <c r="AJ677" s="99"/>
      <c r="AK677" s="99"/>
      <c r="AL677" s="99"/>
      <c r="AM677" s="99"/>
      <c r="AN677" s="99"/>
      <c r="AO677" s="99"/>
      <c r="AP677" s="99"/>
      <c r="AQ677" s="99"/>
      <c r="AR677" s="99"/>
      <c r="AS677" s="99"/>
      <c r="AT677" s="99"/>
      <c r="AU677" s="99"/>
      <c r="AV677" s="99"/>
      <c r="AW677" s="99"/>
      <c r="AX677" s="99"/>
      <c r="AY677" s="99"/>
      <c r="AZ677" s="108"/>
    </row>
    <row r="678" spans="2:52" ht="13.5" customHeight="1">
      <c r="B678" s="99"/>
      <c r="C678" s="99"/>
      <c r="D678" s="99"/>
      <c r="E678" s="99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99"/>
      <c r="AT678" s="99"/>
      <c r="AU678" s="99"/>
      <c r="AV678" s="99"/>
      <c r="AW678" s="99"/>
      <c r="AX678" s="99"/>
      <c r="AY678" s="99"/>
      <c r="AZ678" s="108"/>
    </row>
    <row r="679" spans="2:52" ht="13.5" customHeight="1">
      <c r="B679" s="99"/>
      <c r="C679" s="99"/>
      <c r="D679" s="99"/>
      <c r="E679" s="99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99"/>
      <c r="AT679" s="99"/>
      <c r="AU679" s="99"/>
      <c r="AV679" s="99"/>
      <c r="AW679" s="99"/>
      <c r="AX679" s="99"/>
      <c r="AY679" s="99"/>
      <c r="AZ679" s="108"/>
    </row>
    <row r="680" spans="2:52" ht="13.5" customHeight="1">
      <c r="B680" s="99"/>
      <c r="C680" s="99"/>
      <c r="D680" s="99"/>
      <c r="E680" s="99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99"/>
      <c r="AT680" s="99"/>
      <c r="AU680" s="99"/>
      <c r="AV680" s="99"/>
      <c r="AW680" s="99"/>
      <c r="AX680" s="99"/>
      <c r="AY680" s="99"/>
      <c r="AZ680" s="108"/>
    </row>
    <row r="681" spans="2:52" ht="13.5" customHeight="1">
      <c r="B681" s="99"/>
      <c r="C681" s="99"/>
      <c r="D681" s="99"/>
      <c r="E681" s="99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99"/>
      <c r="AT681" s="99"/>
      <c r="AU681" s="99"/>
      <c r="AV681" s="99"/>
      <c r="AW681" s="99"/>
      <c r="AX681" s="99"/>
      <c r="AY681" s="99"/>
      <c r="AZ681" s="108"/>
    </row>
    <row r="682" spans="2:52" ht="13.5" customHeight="1">
      <c r="B682" s="99"/>
      <c r="C682" s="99"/>
      <c r="D682" s="99"/>
      <c r="E682" s="99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99"/>
      <c r="AT682" s="99"/>
      <c r="AU682" s="99"/>
      <c r="AV682" s="99"/>
      <c r="AW682" s="99"/>
      <c r="AX682" s="99"/>
      <c r="AY682" s="99"/>
      <c r="AZ682" s="108"/>
    </row>
    <row r="683" spans="2:52" ht="13.5" customHeight="1">
      <c r="B683" s="99"/>
      <c r="C683" s="99"/>
      <c r="D683" s="99"/>
      <c r="E683" s="99"/>
      <c r="F683" s="99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  <c r="AA683" s="99"/>
      <c r="AB683" s="99"/>
      <c r="AC683" s="99"/>
      <c r="AD683" s="99"/>
      <c r="AE683" s="99"/>
      <c r="AF683" s="99"/>
      <c r="AG683" s="99"/>
      <c r="AH683" s="99"/>
      <c r="AI683" s="99"/>
      <c r="AJ683" s="99"/>
      <c r="AK683" s="99"/>
      <c r="AL683" s="99"/>
      <c r="AM683" s="99"/>
      <c r="AN683" s="99"/>
      <c r="AO683" s="99"/>
      <c r="AP683" s="99"/>
      <c r="AQ683" s="99"/>
      <c r="AR683" s="99"/>
      <c r="AS683" s="99"/>
      <c r="AT683" s="99"/>
      <c r="AU683" s="99"/>
      <c r="AV683" s="99"/>
      <c r="AW683" s="99"/>
      <c r="AX683" s="99"/>
      <c r="AY683" s="99"/>
      <c r="AZ683" s="108"/>
    </row>
    <row r="684" spans="2:52" ht="13.5" customHeight="1">
      <c r="B684" s="99"/>
      <c r="C684" s="99"/>
      <c r="D684" s="99"/>
      <c r="E684" s="99"/>
      <c r="F684" s="99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  <c r="AA684" s="99"/>
      <c r="AB684" s="99"/>
      <c r="AC684" s="99"/>
      <c r="AD684" s="99"/>
      <c r="AE684" s="99"/>
      <c r="AF684" s="99"/>
      <c r="AG684" s="99"/>
      <c r="AH684" s="99"/>
      <c r="AI684" s="99"/>
      <c r="AJ684" s="99"/>
      <c r="AK684" s="99"/>
      <c r="AL684" s="99"/>
      <c r="AM684" s="99"/>
      <c r="AN684" s="99"/>
      <c r="AO684" s="99"/>
      <c r="AP684" s="99"/>
      <c r="AQ684" s="99"/>
      <c r="AR684" s="99"/>
      <c r="AS684" s="99"/>
      <c r="AT684" s="99"/>
      <c r="AU684" s="99"/>
      <c r="AV684" s="99"/>
      <c r="AW684" s="99"/>
      <c r="AX684" s="99"/>
      <c r="AY684" s="99"/>
      <c r="AZ684" s="108"/>
    </row>
    <row r="685" spans="2:52" ht="13.5" customHeight="1">
      <c r="B685" s="99"/>
      <c r="C685" s="99"/>
      <c r="D685" s="99"/>
      <c r="E685" s="99"/>
      <c r="F685" s="99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  <c r="AA685" s="99"/>
      <c r="AB685" s="99"/>
      <c r="AC685" s="99"/>
      <c r="AD685" s="99"/>
      <c r="AE685" s="99"/>
      <c r="AF685" s="99"/>
      <c r="AG685" s="99"/>
      <c r="AH685" s="99"/>
      <c r="AI685" s="99"/>
      <c r="AJ685" s="99"/>
      <c r="AK685" s="99"/>
      <c r="AL685" s="99"/>
      <c r="AM685" s="99"/>
      <c r="AN685" s="99"/>
      <c r="AO685" s="99"/>
      <c r="AP685" s="99"/>
      <c r="AQ685" s="99"/>
      <c r="AR685" s="99"/>
      <c r="AS685" s="99"/>
      <c r="AT685" s="99"/>
      <c r="AU685" s="99"/>
      <c r="AV685" s="99"/>
      <c r="AW685" s="99"/>
      <c r="AX685" s="99"/>
      <c r="AY685" s="99"/>
      <c r="AZ685" s="108"/>
    </row>
    <row r="686" spans="2:52" ht="13.5" customHeight="1">
      <c r="B686" s="99"/>
      <c r="C686" s="99"/>
      <c r="D686" s="99"/>
      <c r="E686" s="99"/>
      <c r="F686" s="99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  <c r="AA686" s="99"/>
      <c r="AB686" s="99"/>
      <c r="AC686" s="99"/>
      <c r="AD686" s="99"/>
      <c r="AE686" s="99"/>
      <c r="AF686" s="99"/>
      <c r="AG686" s="99"/>
      <c r="AH686" s="99"/>
      <c r="AI686" s="99"/>
      <c r="AJ686" s="99"/>
      <c r="AK686" s="99"/>
      <c r="AL686" s="99"/>
      <c r="AM686" s="99"/>
      <c r="AN686" s="99"/>
      <c r="AO686" s="99"/>
      <c r="AP686" s="99"/>
      <c r="AQ686" s="99"/>
      <c r="AR686" s="99"/>
      <c r="AS686" s="99"/>
      <c r="AT686" s="99"/>
      <c r="AU686" s="99"/>
      <c r="AV686" s="99"/>
      <c r="AW686" s="99"/>
      <c r="AX686" s="99"/>
      <c r="AY686" s="99"/>
      <c r="AZ686" s="108"/>
    </row>
    <row r="687" spans="2:52" ht="13.5" customHeight="1">
      <c r="B687" s="99"/>
      <c r="C687" s="99"/>
      <c r="D687" s="99"/>
      <c r="E687" s="99"/>
      <c r="F687" s="99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  <c r="AA687" s="99"/>
      <c r="AB687" s="99"/>
      <c r="AC687" s="99"/>
      <c r="AD687" s="99"/>
      <c r="AE687" s="99"/>
      <c r="AF687" s="99"/>
      <c r="AG687" s="99"/>
      <c r="AH687" s="99"/>
      <c r="AI687" s="99"/>
      <c r="AJ687" s="99"/>
      <c r="AK687" s="99"/>
      <c r="AL687" s="99"/>
      <c r="AM687" s="99"/>
      <c r="AN687" s="99"/>
      <c r="AO687" s="99"/>
      <c r="AP687" s="99"/>
      <c r="AQ687" s="99"/>
      <c r="AR687" s="99"/>
      <c r="AS687" s="99"/>
      <c r="AT687" s="99"/>
      <c r="AU687" s="99"/>
      <c r="AV687" s="99"/>
      <c r="AW687" s="99"/>
      <c r="AX687" s="99"/>
      <c r="AY687" s="99"/>
      <c r="AZ687" s="108"/>
    </row>
    <row r="688" spans="2:52" ht="13.5" customHeight="1">
      <c r="B688" s="99"/>
      <c r="C688" s="99"/>
      <c r="D688" s="99"/>
      <c r="E688" s="99"/>
      <c r="F688" s="99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  <c r="AA688" s="99"/>
      <c r="AB688" s="99"/>
      <c r="AC688" s="99"/>
      <c r="AD688" s="99"/>
      <c r="AE688" s="99"/>
      <c r="AF688" s="99"/>
      <c r="AG688" s="99"/>
      <c r="AH688" s="99"/>
      <c r="AI688" s="99"/>
      <c r="AJ688" s="99"/>
      <c r="AK688" s="99"/>
      <c r="AL688" s="99"/>
      <c r="AM688" s="99"/>
      <c r="AN688" s="99"/>
      <c r="AO688" s="99"/>
      <c r="AP688" s="99"/>
      <c r="AQ688" s="99"/>
      <c r="AR688" s="99"/>
      <c r="AS688" s="99"/>
      <c r="AT688" s="99"/>
      <c r="AU688" s="99"/>
      <c r="AV688" s="99"/>
      <c r="AW688" s="99"/>
      <c r="AX688" s="99"/>
      <c r="AY688" s="99"/>
      <c r="AZ688" s="108"/>
    </row>
    <row r="689" spans="2:52" ht="13.5" customHeight="1">
      <c r="B689" s="99"/>
      <c r="C689" s="99"/>
      <c r="D689" s="99"/>
      <c r="E689" s="99"/>
      <c r="F689" s="99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  <c r="AA689" s="99"/>
      <c r="AB689" s="99"/>
      <c r="AC689" s="99"/>
      <c r="AD689" s="99"/>
      <c r="AE689" s="99"/>
      <c r="AF689" s="99"/>
      <c r="AG689" s="99"/>
      <c r="AH689" s="99"/>
      <c r="AI689" s="99"/>
      <c r="AJ689" s="99"/>
      <c r="AK689" s="99"/>
      <c r="AL689" s="99"/>
      <c r="AM689" s="99"/>
      <c r="AN689" s="99"/>
      <c r="AO689" s="99"/>
      <c r="AP689" s="99"/>
      <c r="AQ689" s="99"/>
      <c r="AR689" s="99"/>
      <c r="AS689" s="99"/>
      <c r="AT689" s="99"/>
      <c r="AU689" s="99"/>
      <c r="AV689" s="99"/>
      <c r="AW689" s="99"/>
      <c r="AX689" s="99"/>
      <c r="AY689" s="99"/>
      <c r="AZ689" s="108"/>
    </row>
    <row r="690" spans="2:52" ht="13.5" customHeight="1">
      <c r="B690" s="99"/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  <c r="AA690" s="99"/>
      <c r="AB690" s="99"/>
      <c r="AC690" s="99"/>
      <c r="AD690" s="99"/>
      <c r="AE690" s="99"/>
      <c r="AF690" s="99"/>
      <c r="AG690" s="99"/>
      <c r="AH690" s="99"/>
      <c r="AI690" s="99"/>
      <c r="AJ690" s="99"/>
      <c r="AK690" s="99"/>
      <c r="AL690" s="99"/>
      <c r="AM690" s="99"/>
      <c r="AN690" s="99"/>
      <c r="AO690" s="99"/>
      <c r="AP690" s="99"/>
      <c r="AQ690" s="99"/>
      <c r="AR690" s="99"/>
      <c r="AS690" s="99"/>
      <c r="AT690" s="99"/>
      <c r="AU690" s="99"/>
      <c r="AV690" s="99"/>
      <c r="AW690" s="99"/>
      <c r="AX690" s="99"/>
      <c r="AY690" s="99"/>
      <c r="AZ690" s="108"/>
    </row>
    <row r="691" spans="2:52" ht="13.5" customHeight="1">
      <c r="B691" s="99"/>
      <c r="C691" s="99"/>
      <c r="D691" s="99"/>
      <c r="E691" s="99"/>
      <c r="F691" s="99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  <c r="AA691" s="99"/>
      <c r="AB691" s="99"/>
      <c r="AC691" s="99"/>
      <c r="AD691" s="99"/>
      <c r="AE691" s="99"/>
      <c r="AF691" s="99"/>
      <c r="AG691" s="99"/>
      <c r="AH691" s="99"/>
      <c r="AI691" s="99"/>
      <c r="AJ691" s="99"/>
      <c r="AK691" s="99"/>
      <c r="AL691" s="99"/>
      <c r="AM691" s="99"/>
      <c r="AN691" s="99"/>
      <c r="AO691" s="99"/>
      <c r="AP691" s="99"/>
      <c r="AQ691" s="99"/>
      <c r="AR691" s="99"/>
      <c r="AS691" s="99"/>
      <c r="AT691" s="99"/>
      <c r="AU691" s="99"/>
      <c r="AV691" s="99"/>
      <c r="AW691" s="99"/>
      <c r="AX691" s="99"/>
      <c r="AY691" s="99"/>
      <c r="AZ691" s="108"/>
    </row>
    <row r="692" spans="2:52" ht="13.5" customHeight="1">
      <c r="B692" s="99"/>
      <c r="C692" s="99"/>
      <c r="D692" s="99"/>
      <c r="E692" s="99"/>
      <c r="F692" s="99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  <c r="AA692" s="99"/>
      <c r="AB692" s="99"/>
      <c r="AC692" s="99"/>
      <c r="AD692" s="99"/>
      <c r="AE692" s="99"/>
      <c r="AF692" s="99"/>
      <c r="AG692" s="99"/>
      <c r="AH692" s="99"/>
      <c r="AI692" s="99"/>
      <c r="AJ692" s="99"/>
      <c r="AK692" s="99"/>
      <c r="AL692" s="99"/>
      <c r="AM692" s="99"/>
      <c r="AN692" s="99"/>
      <c r="AO692" s="99"/>
      <c r="AP692" s="99"/>
      <c r="AQ692" s="99"/>
      <c r="AR692" s="99"/>
      <c r="AS692" s="99"/>
      <c r="AT692" s="99"/>
      <c r="AU692" s="99"/>
      <c r="AV692" s="99"/>
      <c r="AW692" s="99"/>
      <c r="AX692" s="99"/>
      <c r="AY692" s="99"/>
      <c r="AZ692" s="108"/>
    </row>
    <row r="693" spans="2:52" ht="13.5" customHeight="1">
      <c r="B693" s="99"/>
      <c r="C693" s="99"/>
      <c r="D693" s="99"/>
      <c r="E693" s="99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  <c r="AA693" s="99"/>
      <c r="AB693" s="99"/>
      <c r="AC693" s="99"/>
      <c r="AD693" s="99"/>
      <c r="AE693" s="99"/>
      <c r="AF693" s="99"/>
      <c r="AG693" s="99"/>
      <c r="AH693" s="99"/>
      <c r="AI693" s="99"/>
      <c r="AJ693" s="99"/>
      <c r="AK693" s="99"/>
      <c r="AL693" s="99"/>
      <c r="AM693" s="99"/>
      <c r="AN693" s="99"/>
      <c r="AO693" s="99"/>
      <c r="AP693" s="99"/>
      <c r="AQ693" s="99"/>
      <c r="AR693" s="99"/>
      <c r="AS693" s="99"/>
      <c r="AT693" s="99"/>
      <c r="AU693" s="99"/>
      <c r="AV693" s="99"/>
      <c r="AW693" s="99"/>
      <c r="AX693" s="99"/>
      <c r="AY693" s="99"/>
      <c r="AZ693" s="108"/>
    </row>
    <row r="694" spans="2:52" ht="13.5" customHeight="1">
      <c r="B694" s="99"/>
      <c r="C694" s="99"/>
      <c r="D694" s="99"/>
      <c r="E694" s="99"/>
      <c r="F694" s="99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  <c r="AA694" s="99"/>
      <c r="AB694" s="99"/>
      <c r="AC694" s="99"/>
      <c r="AD694" s="99"/>
      <c r="AE694" s="99"/>
      <c r="AF694" s="99"/>
      <c r="AG694" s="99"/>
      <c r="AH694" s="99"/>
      <c r="AI694" s="99"/>
      <c r="AJ694" s="99"/>
      <c r="AK694" s="99"/>
      <c r="AL694" s="99"/>
      <c r="AM694" s="99"/>
      <c r="AN694" s="99"/>
      <c r="AO694" s="99"/>
      <c r="AP694" s="99"/>
      <c r="AQ694" s="99"/>
      <c r="AR694" s="99"/>
      <c r="AS694" s="99"/>
      <c r="AT694" s="99"/>
      <c r="AU694" s="99"/>
      <c r="AV694" s="99"/>
      <c r="AW694" s="99"/>
      <c r="AX694" s="99"/>
      <c r="AY694" s="99"/>
      <c r="AZ694" s="108"/>
    </row>
    <row r="695" spans="2:52" ht="13.5" customHeight="1">
      <c r="B695" s="99"/>
      <c r="C695" s="99"/>
      <c r="D695" s="99"/>
      <c r="E695" s="99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  <c r="AA695" s="99"/>
      <c r="AB695" s="99"/>
      <c r="AC695" s="99"/>
      <c r="AD695" s="99"/>
      <c r="AE695" s="99"/>
      <c r="AF695" s="99"/>
      <c r="AG695" s="99"/>
      <c r="AH695" s="99"/>
      <c r="AI695" s="99"/>
      <c r="AJ695" s="99"/>
      <c r="AK695" s="99"/>
      <c r="AL695" s="99"/>
      <c r="AM695" s="99"/>
      <c r="AN695" s="99"/>
      <c r="AO695" s="99"/>
      <c r="AP695" s="99"/>
      <c r="AQ695" s="99"/>
      <c r="AR695" s="99"/>
      <c r="AS695" s="99"/>
      <c r="AT695" s="99"/>
      <c r="AU695" s="99"/>
      <c r="AV695" s="99"/>
      <c r="AW695" s="99"/>
      <c r="AX695" s="99"/>
      <c r="AY695" s="99"/>
      <c r="AZ695" s="108"/>
    </row>
    <row r="696" spans="2:52" ht="13.5" customHeight="1">
      <c r="B696" s="99"/>
      <c r="C696" s="99"/>
      <c r="D696" s="99"/>
      <c r="E696" s="99"/>
      <c r="F696" s="99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  <c r="AA696" s="99"/>
      <c r="AB696" s="99"/>
      <c r="AC696" s="99"/>
      <c r="AD696" s="99"/>
      <c r="AE696" s="99"/>
      <c r="AF696" s="99"/>
      <c r="AG696" s="99"/>
      <c r="AH696" s="99"/>
      <c r="AI696" s="99"/>
      <c r="AJ696" s="99"/>
      <c r="AK696" s="99"/>
      <c r="AL696" s="99"/>
      <c r="AM696" s="99"/>
      <c r="AN696" s="99"/>
      <c r="AO696" s="99"/>
      <c r="AP696" s="99"/>
      <c r="AQ696" s="99"/>
      <c r="AR696" s="99"/>
      <c r="AS696" s="99"/>
      <c r="AT696" s="99"/>
      <c r="AU696" s="99"/>
      <c r="AV696" s="99"/>
      <c r="AW696" s="99"/>
      <c r="AX696" s="99"/>
      <c r="AY696" s="99"/>
      <c r="AZ696" s="108"/>
    </row>
    <row r="697" spans="2:52" ht="13.5" customHeight="1">
      <c r="B697" s="99"/>
      <c r="C697" s="99"/>
      <c r="D697" s="99"/>
      <c r="E697" s="99"/>
      <c r="F697" s="99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  <c r="AA697" s="99"/>
      <c r="AB697" s="99"/>
      <c r="AC697" s="99"/>
      <c r="AD697" s="99"/>
      <c r="AE697" s="99"/>
      <c r="AF697" s="99"/>
      <c r="AG697" s="99"/>
      <c r="AH697" s="99"/>
      <c r="AI697" s="99"/>
      <c r="AJ697" s="99"/>
      <c r="AK697" s="99"/>
      <c r="AL697" s="99"/>
      <c r="AM697" s="99"/>
      <c r="AN697" s="99"/>
      <c r="AO697" s="99"/>
      <c r="AP697" s="99"/>
      <c r="AQ697" s="99"/>
      <c r="AR697" s="99"/>
      <c r="AS697" s="99"/>
      <c r="AT697" s="99"/>
      <c r="AU697" s="99"/>
      <c r="AV697" s="99"/>
      <c r="AW697" s="99"/>
      <c r="AX697" s="99"/>
      <c r="AY697" s="99"/>
      <c r="AZ697" s="108"/>
    </row>
    <row r="698" spans="2:52" ht="13.5" customHeight="1">
      <c r="B698" s="99"/>
      <c r="C698" s="99"/>
      <c r="D698" s="99"/>
      <c r="E698" s="99"/>
      <c r="F698" s="99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  <c r="AA698" s="99"/>
      <c r="AB698" s="99"/>
      <c r="AC698" s="99"/>
      <c r="AD698" s="99"/>
      <c r="AE698" s="99"/>
      <c r="AF698" s="99"/>
      <c r="AG698" s="99"/>
      <c r="AH698" s="99"/>
      <c r="AI698" s="99"/>
      <c r="AJ698" s="99"/>
      <c r="AK698" s="99"/>
      <c r="AL698" s="99"/>
      <c r="AM698" s="99"/>
      <c r="AN698" s="99"/>
      <c r="AO698" s="99"/>
      <c r="AP698" s="99"/>
      <c r="AQ698" s="99"/>
      <c r="AR698" s="99"/>
      <c r="AS698" s="99"/>
      <c r="AT698" s="99"/>
      <c r="AU698" s="99"/>
      <c r="AV698" s="99"/>
      <c r="AW698" s="99"/>
      <c r="AX698" s="99"/>
      <c r="AY698" s="99"/>
      <c r="AZ698" s="108"/>
    </row>
    <row r="699" spans="2:52" ht="13.5" customHeight="1">
      <c r="B699" s="99"/>
      <c r="C699" s="99"/>
      <c r="D699" s="99"/>
      <c r="E699" s="99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  <c r="Z699" s="99"/>
      <c r="AA699" s="99"/>
      <c r="AB699" s="99"/>
      <c r="AC699" s="99"/>
      <c r="AD699" s="99"/>
      <c r="AE699" s="99"/>
      <c r="AF699" s="99"/>
      <c r="AG699" s="99"/>
      <c r="AH699" s="99"/>
      <c r="AI699" s="99"/>
      <c r="AJ699" s="99"/>
      <c r="AK699" s="99"/>
      <c r="AL699" s="99"/>
      <c r="AM699" s="99"/>
      <c r="AN699" s="99"/>
      <c r="AO699" s="99"/>
      <c r="AP699" s="99"/>
      <c r="AQ699" s="99"/>
      <c r="AR699" s="99"/>
      <c r="AS699" s="99"/>
      <c r="AT699" s="99"/>
      <c r="AU699" s="99"/>
      <c r="AV699" s="99"/>
      <c r="AW699" s="99"/>
      <c r="AX699" s="99"/>
      <c r="AY699" s="99"/>
      <c r="AZ699" s="108"/>
    </row>
    <row r="700" spans="2:52" ht="13.5" customHeight="1">
      <c r="B700" s="99"/>
      <c r="C700" s="99"/>
      <c r="D700" s="99"/>
      <c r="E700" s="99"/>
      <c r="F700" s="99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  <c r="Z700" s="99"/>
      <c r="AA700" s="99"/>
      <c r="AB700" s="99"/>
      <c r="AC700" s="99"/>
      <c r="AD700" s="99"/>
      <c r="AE700" s="99"/>
      <c r="AF700" s="99"/>
      <c r="AG700" s="99"/>
      <c r="AH700" s="99"/>
      <c r="AI700" s="99"/>
      <c r="AJ700" s="99"/>
      <c r="AK700" s="99"/>
      <c r="AL700" s="99"/>
      <c r="AM700" s="99"/>
      <c r="AN700" s="99"/>
      <c r="AO700" s="99"/>
      <c r="AP700" s="99"/>
      <c r="AQ700" s="99"/>
      <c r="AR700" s="99"/>
      <c r="AS700" s="99"/>
      <c r="AT700" s="99"/>
      <c r="AU700" s="99"/>
      <c r="AV700" s="99"/>
      <c r="AW700" s="99"/>
      <c r="AX700" s="99"/>
      <c r="AY700" s="99"/>
      <c r="AZ700" s="108"/>
    </row>
    <row r="701" spans="2:52" ht="13.5" customHeight="1">
      <c r="B701" s="99"/>
      <c r="C701" s="99"/>
      <c r="D701" s="99"/>
      <c r="E701" s="99"/>
      <c r="F701" s="99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  <c r="Z701" s="99"/>
      <c r="AA701" s="99"/>
      <c r="AB701" s="99"/>
      <c r="AC701" s="99"/>
      <c r="AD701" s="99"/>
      <c r="AE701" s="99"/>
      <c r="AF701" s="99"/>
      <c r="AG701" s="99"/>
      <c r="AH701" s="99"/>
      <c r="AI701" s="99"/>
      <c r="AJ701" s="99"/>
      <c r="AK701" s="99"/>
      <c r="AL701" s="99"/>
      <c r="AM701" s="99"/>
      <c r="AN701" s="99"/>
      <c r="AO701" s="99"/>
      <c r="AP701" s="99"/>
      <c r="AQ701" s="99"/>
      <c r="AR701" s="99"/>
      <c r="AS701" s="99"/>
      <c r="AT701" s="99"/>
      <c r="AU701" s="99"/>
      <c r="AV701" s="99"/>
      <c r="AW701" s="99"/>
      <c r="AX701" s="99"/>
      <c r="AY701" s="99"/>
      <c r="AZ701" s="108"/>
    </row>
    <row r="702" spans="2:52" ht="13.5" customHeight="1">
      <c r="B702" s="99"/>
      <c r="C702" s="99"/>
      <c r="D702" s="99"/>
      <c r="E702" s="99"/>
      <c r="F702" s="99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  <c r="Z702" s="99"/>
      <c r="AA702" s="99"/>
      <c r="AB702" s="99"/>
      <c r="AC702" s="99"/>
      <c r="AD702" s="99"/>
      <c r="AE702" s="99"/>
      <c r="AF702" s="99"/>
      <c r="AG702" s="99"/>
      <c r="AH702" s="99"/>
      <c r="AI702" s="99"/>
      <c r="AJ702" s="99"/>
      <c r="AK702" s="99"/>
      <c r="AL702" s="99"/>
      <c r="AM702" s="99"/>
      <c r="AN702" s="99"/>
      <c r="AO702" s="99"/>
      <c r="AP702" s="99"/>
      <c r="AQ702" s="99"/>
      <c r="AR702" s="99"/>
      <c r="AS702" s="99"/>
      <c r="AT702" s="99"/>
      <c r="AU702" s="99"/>
      <c r="AV702" s="99"/>
      <c r="AW702" s="99"/>
      <c r="AX702" s="99"/>
      <c r="AY702" s="99"/>
      <c r="AZ702" s="108"/>
    </row>
    <row r="703" spans="2:52" ht="13.5" customHeight="1">
      <c r="B703" s="99"/>
      <c r="C703" s="99"/>
      <c r="D703" s="99"/>
      <c r="E703" s="99"/>
      <c r="F703" s="99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  <c r="Z703" s="99"/>
      <c r="AA703" s="99"/>
      <c r="AB703" s="99"/>
      <c r="AC703" s="99"/>
      <c r="AD703" s="99"/>
      <c r="AE703" s="99"/>
      <c r="AF703" s="99"/>
      <c r="AG703" s="99"/>
      <c r="AH703" s="99"/>
      <c r="AI703" s="99"/>
      <c r="AJ703" s="99"/>
      <c r="AK703" s="99"/>
      <c r="AL703" s="99"/>
      <c r="AM703" s="99"/>
      <c r="AN703" s="99"/>
      <c r="AO703" s="99"/>
      <c r="AP703" s="99"/>
      <c r="AQ703" s="99"/>
      <c r="AR703" s="99"/>
      <c r="AS703" s="99"/>
      <c r="AT703" s="99"/>
      <c r="AU703" s="99"/>
      <c r="AV703" s="99"/>
      <c r="AW703" s="99"/>
      <c r="AX703" s="99"/>
      <c r="AY703" s="99"/>
      <c r="AZ703" s="108"/>
    </row>
    <row r="704" spans="2:52" ht="13.5" customHeight="1">
      <c r="B704" s="99"/>
      <c r="C704" s="99"/>
      <c r="D704" s="99"/>
      <c r="E704" s="99"/>
      <c r="F704" s="99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  <c r="Z704" s="99"/>
      <c r="AA704" s="99"/>
      <c r="AB704" s="99"/>
      <c r="AC704" s="99"/>
      <c r="AD704" s="99"/>
      <c r="AE704" s="99"/>
      <c r="AF704" s="99"/>
      <c r="AG704" s="99"/>
      <c r="AH704" s="99"/>
      <c r="AI704" s="99"/>
      <c r="AJ704" s="99"/>
      <c r="AK704" s="99"/>
      <c r="AL704" s="99"/>
      <c r="AM704" s="99"/>
      <c r="AN704" s="99"/>
      <c r="AO704" s="99"/>
      <c r="AP704" s="99"/>
      <c r="AQ704" s="99"/>
      <c r="AR704" s="99"/>
      <c r="AS704" s="99"/>
      <c r="AT704" s="99"/>
      <c r="AU704" s="99"/>
      <c r="AV704" s="99"/>
      <c r="AW704" s="99"/>
      <c r="AX704" s="99"/>
      <c r="AY704" s="99"/>
      <c r="AZ704" s="108"/>
    </row>
    <row r="705" spans="2:52" ht="13.5" customHeight="1">
      <c r="B705" s="99"/>
      <c r="C705" s="99"/>
      <c r="D705" s="99"/>
      <c r="E705" s="99"/>
      <c r="F705" s="99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  <c r="Z705" s="99"/>
      <c r="AA705" s="99"/>
      <c r="AB705" s="99"/>
      <c r="AC705" s="99"/>
      <c r="AD705" s="99"/>
      <c r="AE705" s="99"/>
      <c r="AF705" s="99"/>
      <c r="AG705" s="99"/>
      <c r="AH705" s="99"/>
      <c r="AI705" s="99"/>
      <c r="AJ705" s="99"/>
      <c r="AK705" s="99"/>
      <c r="AL705" s="99"/>
      <c r="AM705" s="99"/>
      <c r="AN705" s="99"/>
      <c r="AO705" s="99"/>
      <c r="AP705" s="99"/>
      <c r="AQ705" s="99"/>
      <c r="AR705" s="99"/>
      <c r="AS705" s="99"/>
      <c r="AT705" s="99"/>
      <c r="AU705" s="99"/>
      <c r="AV705" s="99"/>
      <c r="AW705" s="99"/>
      <c r="AX705" s="99"/>
      <c r="AY705" s="99"/>
      <c r="AZ705" s="108"/>
    </row>
    <row r="706" spans="2:52" ht="13.5" customHeight="1">
      <c r="B706" s="99"/>
      <c r="C706" s="99"/>
      <c r="D706" s="99"/>
      <c r="E706" s="99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  <c r="Z706" s="99"/>
      <c r="AA706" s="99"/>
      <c r="AB706" s="99"/>
      <c r="AC706" s="99"/>
      <c r="AD706" s="99"/>
      <c r="AE706" s="99"/>
      <c r="AF706" s="99"/>
      <c r="AG706" s="99"/>
      <c r="AH706" s="99"/>
      <c r="AI706" s="99"/>
      <c r="AJ706" s="99"/>
      <c r="AK706" s="99"/>
      <c r="AL706" s="99"/>
      <c r="AM706" s="99"/>
      <c r="AN706" s="99"/>
      <c r="AO706" s="99"/>
      <c r="AP706" s="99"/>
      <c r="AQ706" s="99"/>
      <c r="AR706" s="99"/>
      <c r="AS706" s="99"/>
      <c r="AT706" s="99"/>
      <c r="AU706" s="99"/>
      <c r="AV706" s="99"/>
      <c r="AW706" s="99"/>
      <c r="AX706" s="99"/>
      <c r="AY706" s="99"/>
      <c r="AZ706" s="108"/>
    </row>
    <row r="707" spans="2:52" ht="13.5" customHeight="1">
      <c r="B707" s="99"/>
      <c r="C707" s="99"/>
      <c r="D707" s="99"/>
      <c r="E707" s="99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  <c r="Z707" s="99"/>
      <c r="AA707" s="99"/>
      <c r="AB707" s="99"/>
      <c r="AC707" s="99"/>
      <c r="AD707" s="99"/>
      <c r="AE707" s="99"/>
      <c r="AF707" s="99"/>
      <c r="AG707" s="99"/>
      <c r="AH707" s="99"/>
      <c r="AI707" s="99"/>
      <c r="AJ707" s="99"/>
      <c r="AK707" s="99"/>
      <c r="AL707" s="99"/>
      <c r="AM707" s="99"/>
      <c r="AN707" s="99"/>
      <c r="AO707" s="99"/>
      <c r="AP707" s="99"/>
      <c r="AQ707" s="99"/>
      <c r="AR707" s="99"/>
      <c r="AS707" s="99"/>
      <c r="AT707" s="99"/>
      <c r="AU707" s="99"/>
      <c r="AV707" s="99"/>
      <c r="AW707" s="99"/>
      <c r="AX707" s="99"/>
      <c r="AY707" s="99"/>
      <c r="AZ707" s="108"/>
    </row>
    <row r="708" spans="2:52" ht="13.5" customHeight="1">
      <c r="B708" s="99"/>
      <c r="C708" s="99"/>
      <c r="D708" s="99"/>
      <c r="E708" s="99"/>
      <c r="F708" s="99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  <c r="Z708" s="99"/>
      <c r="AA708" s="99"/>
      <c r="AB708" s="99"/>
      <c r="AC708" s="99"/>
      <c r="AD708" s="99"/>
      <c r="AE708" s="99"/>
      <c r="AF708" s="99"/>
      <c r="AG708" s="99"/>
      <c r="AH708" s="99"/>
      <c r="AI708" s="99"/>
      <c r="AJ708" s="99"/>
      <c r="AK708" s="99"/>
      <c r="AL708" s="99"/>
      <c r="AM708" s="99"/>
      <c r="AN708" s="99"/>
      <c r="AO708" s="99"/>
      <c r="AP708" s="99"/>
      <c r="AQ708" s="99"/>
      <c r="AR708" s="99"/>
      <c r="AS708" s="99"/>
      <c r="AT708" s="99"/>
      <c r="AU708" s="99"/>
      <c r="AV708" s="99"/>
      <c r="AW708" s="99"/>
      <c r="AX708" s="99"/>
      <c r="AY708" s="99"/>
      <c r="AZ708" s="108"/>
    </row>
    <row r="709" spans="2:52" ht="13.5" customHeight="1">
      <c r="B709" s="99"/>
      <c r="C709" s="99"/>
      <c r="D709" s="99"/>
      <c r="E709" s="99"/>
      <c r="F709" s="99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  <c r="Z709" s="99"/>
      <c r="AA709" s="99"/>
      <c r="AB709" s="99"/>
      <c r="AC709" s="99"/>
      <c r="AD709" s="99"/>
      <c r="AE709" s="99"/>
      <c r="AF709" s="99"/>
      <c r="AG709" s="99"/>
      <c r="AH709" s="99"/>
      <c r="AI709" s="99"/>
      <c r="AJ709" s="99"/>
      <c r="AK709" s="99"/>
      <c r="AL709" s="99"/>
      <c r="AM709" s="99"/>
      <c r="AN709" s="99"/>
      <c r="AO709" s="99"/>
      <c r="AP709" s="99"/>
      <c r="AQ709" s="99"/>
      <c r="AR709" s="99"/>
      <c r="AS709" s="99"/>
      <c r="AT709" s="99"/>
      <c r="AU709" s="99"/>
      <c r="AV709" s="99"/>
      <c r="AW709" s="99"/>
      <c r="AX709" s="99"/>
      <c r="AY709" s="99"/>
      <c r="AZ709" s="108"/>
    </row>
    <row r="710" spans="2:52" ht="13.5" customHeight="1">
      <c r="B710" s="99"/>
      <c r="C710" s="99"/>
      <c r="D710" s="99"/>
      <c r="E710" s="99"/>
      <c r="F710" s="99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  <c r="Z710" s="99"/>
      <c r="AA710" s="99"/>
      <c r="AB710" s="99"/>
      <c r="AC710" s="99"/>
      <c r="AD710" s="99"/>
      <c r="AE710" s="99"/>
      <c r="AF710" s="99"/>
      <c r="AG710" s="99"/>
      <c r="AH710" s="99"/>
      <c r="AI710" s="99"/>
      <c r="AJ710" s="99"/>
      <c r="AK710" s="99"/>
      <c r="AL710" s="99"/>
      <c r="AM710" s="99"/>
      <c r="AN710" s="99"/>
      <c r="AO710" s="99"/>
      <c r="AP710" s="99"/>
      <c r="AQ710" s="99"/>
      <c r="AR710" s="99"/>
      <c r="AS710" s="99"/>
      <c r="AT710" s="99"/>
      <c r="AU710" s="99"/>
      <c r="AV710" s="99"/>
      <c r="AW710" s="99"/>
      <c r="AX710" s="99"/>
      <c r="AY710" s="99"/>
      <c r="AZ710" s="108"/>
    </row>
    <row r="711" spans="2:52" ht="13.5" customHeight="1">
      <c r="B711" s="99"/>
      <c r="C711" s="99"/>
      <c r="D711" s="99"/>
      <c r="E711" s="99"/>
      <c r="F711" s="99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  <c r="Z711" s="99"/>
      <c r="AA711" s="99"/>
      <c r="AB711" s="99"/>
      <c r="AC711" s="99"/>
      <c r="AD711" s="99"/>
      <c r="AE711" s="99"/>
      <c r="AF711" s="99"/>
      <c r="AG711" s="99"/>
      <c r="AH711" s="99"/>
      <c r="AI711" s="99"/>
      <c r="AJ711" s="99"/>
      <c r="AK711" s="99"/>
      <c r="AL711" s="99"/>
      <c r="AM711" s="99"/>
      <c r="AN711" s="99"/>
      <c r="AO711" s="99"/>
      <c r="AP711" s="99"/>
      <c r="AQ711" s="99"/>
      <c r="AR711" s="99"/>
      <c r="AS711" s="99"/>
      <c r="AT711" s="99"/>
      <c r="AU711" s="99"/>
      <c r="AV711" s="99"/>
      <c r="AW711" s="99"/>
      <c r="AX711" s="99"/>
      <c r="AY711" s="99"/>
      <c r="AZ711" s="108"/>
    </row>
    <row r="712" spans="2:52" ht="13.5" customHeight="1">
      <c r="B712" s="99"/>
      <c r="C712" s="99"/>
      <c r="D712" s="99"/>
      <c r="E712" s="99"/>
      <c r="F712" s="99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  <c r="Z712" s="99"/>
      <c r="AA712" s="99"/>
      <c r="AB712" s="99"/>
      <c r="AC712" s="99"/>
      <c r="AD712" s="99"/>
      <c r="AE712" s="99"/>
      <c r="AF712" s="99"/>
      <c r="AG712" s="99"/>
      <c r="AH712" s="99"/>
      <c r="AI712" s="99"/>
      <c r="AJ712" s="99"/>
      <c r="AK712" s="99"/>
      <c r="AL712" s="99"/>
      <c r="AM712" s="99"/>
      <c r="AN712" s="99"/>
      <c r="AO712" s="99"/>
      <c r="AP712" s="99"/>
      <c r="AQ712" s="99"/>
      <c r="AR712" s="99"/>
      <c r="AS712" s="99"/>
      <c r="AT712" s="99"/>
      <c r="AU712" s="99"/>
      <c r="AV712" s="99"/>
      <c r="AW712" s="99"/>
      <c r="AX712" s="99"/>
      <c r="AY712" s="99"/>
      <c r="AZ712" s="108"/>
    </row>
    <row r="713" spans="2:52" ht="13.5" customHeight="1">
      <c r="B713" s="99"/>
      <c r="C713" s="99"/>
      <c r="D713" s="99"/>
      <c r="E713" s="99"/>
      <c r="F713" s="99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  <c r="Z713" s="99"/>
      <c r="AA713" s="99"/>
      <c r="AB713" s="99"/>
      <c r="AC713" s="99"/>
      <c r="AD713" s="99"/>
      <c r="AE713" s="99"/>
      <c r="AF713" s="99"/>
      <c r="AG713" s="99"/>
      <c r="AH713" s="99"/>
      <c r="AI713" s="99"/>
      <c r="AJ713" s="99"/>
      <c r="AK713" s="99"/>
      <c r="AL713" s="99"/>
      <c r="AM713" s="99"/>
      <c r="AN713" s="99"/>
      <c r="AO713" s="99"/>
      <c r="AP713" s="99"/>
      <c r="AQ713" s="99"/>
      <c r="AR713" s="99"/>
      <c r="AS713" s="99"/>
      <c r="AT713" s="99"/>
      <c r="AU713" s="99"/>
      <c r="AV713" s="99"/>
      <c r="AW713" s="99"/>
      <c r="AX713" s="99"/>
      <c r="AY713" s="99"/>
      <c r="AZ713" s="108"/>
    </row>
    <row r="714" spans="2:52" ht="13.5" customHeight="1">
      <c r="B714" s="99"/>
      <c r="C714" s="99"/>
      <c r="D714" s="99"/>
      <c r="E714" s="99"/>
      <c r="F714" s="99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  <c r="Z714" s="99"/>
      <c r="AA714" s="99"/>
      <c r="AB714" s="99"/>
      <c r="AC714" s="99"/>
      <c r="AD714" s="99"/>
      <c r="AE714" s="99"/>
      <c r="AF714" s="99"/>
      <c r="AG714" s="99"/>
      <c r="AH714" s="99"/>
      <c r="AI714" s="99"/>
      <c r="AJ714" s="99"/>
      <c r="AK714" s="99"/>
      <c r="AL714" s="99"/>
      <c r="AM714" s="99"/>
      <c r="AN714" s="99"/>
      <c r="AO714" s="99"/>
      <c r="AP714" s="99"/>
      <c r="AQ714" s="99"/>
      <c r="AR714" s="99"/>
      <c r="AS714" s="99"/>
      <c r="AT714" s="99"/>
      <c r="AU714" s="99"/>
      <c r="AV714" s="99"/>
      <c r="AW714" s="99"/>
      <c r="AX714" s="99"/>
      <c r="AY714" s="99"/>
      <c r="AZ714" s="108"/>
    </row>
    <row r="715" spans="2:52" ht="13.5" customHeight="1">
      <c r="B715" s="99"/>
      <c r="C715" s="99"/>
      <c r="D715" s="99"/>
      <c r="E715" s="99"/>
      <c r="F715" s="99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  <c r="Z715" s="99"/>
      <c r="AA715" s="99"/>
      <c r="AB715" s="99"/>
      <c r="AC715" s="99"/>
      <c r="AD715" s="99"/>
      <c r="AE715" s="99"/>
      <c r="AF715" s="99"/>
      <c r="AG715" s="99"/>
      <c r="AH715" s="99"/>
      <c r="AI715" s="99"/>
      <c r="AJ715" s="99"/>
      <c r="AK715" s="99"/>
      <c r="AL715" s="99"/>
      <c r="AM715" s="99"/>
      <c r="AN715" s="99"/>
      <c r="AO715" s="99"/>
      <c r="AP715" s="99"/>
      <c r="AQ715" s="99"/>
      <c r="AR715" s="99"/>
      <c r="AS715" s="99"/>
      <c r="AT715" s="99"/>
      <c r="AU715" s="99"/>
      <c r="AV715" s="99"/>
      <c r="AW715" s="99"/>
      <c r="AX715" s="99"/>
      <c r="AY715" s="99"/>
      <c r="AZ715" s="108"/>
    </row>
    <row r="716" spans="2:52" ht="13.5" customHeight="1">
      <c r="B716" s="99"/>
      <c r="C716" s="99"/>
      <c r="D716" s="99"/>
      <c r="E716" s="99"/>
      <c r="F716" s="99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  <c r="AA716" s="99"/>
      <c r="AB716" s="99"/>
      <c r="AC716" s="99"/>
      <c r="AD716" s="99"/>
      <c r="AE716" s="99"/>
      <c r="AF716" s="99"/>
      <c r="AG716" s="99"/>
      <c r="AH716" s="99"/>
      <c r="AI716" s="99"/>
      <c r="AJ716" s="99"/>
      <c r="AK716" s="99"/>
      <c r="AL716" s="99"/>
      <c r="AM716" s="99"/>
      <c r="AN716" s="99"/>
      <c r="AO716" s="99"/>
      <c r="AP716" s="99"/>
      <c r="AQ716" s="99"/>
      <c r="AR716" s="99"/>
      <c r="AS716" s="99"/>
      <c r="AT716" s="99"/>
      <c r="AU716" s="99"/>
      <c r="AV716" s="99"/>
      <c r="AW716" s="99"/>
      <c r="AX716" s="99"/>
      <c r="AY716" s="99"/>
      <c r="AZ716" s="108"/>
    </row>
    <row r="717" spans="2:52" ht="13.5" customHeight="1">
      <c r="B717" s="99"/>
      <c r="C717" s="99"/>
      <c r="D717" s="99"/>
      <c r="E717" s="99"/>
      <c r="F717" s="99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  <c r="AA717" s="99"/>
      <c r="AB717" s="99"/>
      <c r="AC717" s="99"/>
      <c r="AD717" s="99"/>
      <c r="AE717" s="99"/>
      <c r="AF717" s="99"/>
      <c r="AG717" s="99"/>
      <c r="AH717" s="99"/>
      <c r="AI717" s="99"/>
      <c r="AJ717" s="99"/>
      <c r="AK717" s="99"/>
      <c r="AL717" s="99"/>
      <c r="AM717" s="99"/>
      <c r="AN717" s="99"/>
      <c r="AO717" s="99"/>
      <c r="AP717" s="99"/>
      <c r="AQ717" s="99"/>
      <c r="AR717" s="99"/>
      <c r="AS717" s="99"/>
      <c r="AT717" s="99"/>
      <c r="AU717" s="99"/>
      <c r="AV717" s="99"/>
      <c r="AW717" s="99"/>
      <c r="AX717" s="99"/>
      <c r="AY717" s="99"/>
      <c r="AZ717" s="108"/>
    </row>
    <row r="718" spans="2:52" ht="13.5" customHeight="1">
      <c r="B718" s="99"/>
      <c r="C718" s="99"/>
      <c r="D718" s="99"/>
      <c r="E718" s="99"/>
      <c r="F718" s="99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  <c r="Z718" s="99"/>
      <c r="AA718" s="99"/>
      <c r="AB718" s="99"/>
      <c r="AC718" s="99"/>
      <c r="AD718" s="99"/>
      <c r="AE718" s="99"/>
      <c r="AF718" s="99"/>
      <c r="AG718" s="99"/>
      <c r="AH718" s="99"/>
      <c r="AI718" s="99"/>
      <c r="AJ718" s="99"/>
      <c r="AK718" s="99"/>
      <c r="AL718" s="99"/>
      <c r="AM718" s="99"/>
      <c r="AN718" s="99"/>
      <c r="AO718" s="99"/>
      <c r="AP718" s="99"/>
      <c r="AQ718" s="99"/>
      <c r="AR718" s="99"/>
      <c r="AS718" s="99"/>
      <c r="AT718" s="99"/>
      <c r="AU718" s="99"/>
      <c r="AV718" s="99"/>
      <c r="AW718" s="99"/>
      <c r="AX718" s="99"/>
      <c r="AY718" s="99"/>
      <c r="AZ718" s="108"/>
    </row>
    <row r="719" spans="2:52" ht="13.5" customHeight="1">
      <c r="B719" s="99"/>
      <c r="C719" s="99"/>
      <c r="D719" s="99"/>
      <c r="E719" s="99"/>
      <c r="F719" s="99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  <c r="Z719" s="99"/>
      <c r="AA719" s="99"/>
      <c r="AB719" s="99"/>
      <c r="AC719" s="99"/>
      <c r="AD719" s="99"/>
      <c r="AE719" s="99"/>
      <c r="AF719" s="99"/>
      <c r="AG719" s="99"/>
      <c r="AH719" s="99"/>
      <c r="AI719" s="99"/>
      <c r="AJ719" s="99"/>
      <c r="AK719" s="99"/>
      <c r="AL719" s="99"/>
      <c r="AM719" s="99"/>
      <c r="AN719" s="99"/>
      <c r="AO719" s="99"/>
      <c r="AP719" s="99"/>
      <c r="AQ719" s="99"/>
      <c r="AR719" s="99"/>
      <c r="AS719" s="99"/>
      <c r="AT719" s="99"/>
      <c r="AU719" s="99"/>
      <c r="AV719" s="99"/>
      <c r="AW719" s="99"/>
      <c r="AX719" s="99"/>
      <c r="AY719" s="99"/>
      <c r="AZ719" s="108"/>
    </row>
    <row r="720" spans="2:52" ht="13.5" customHeight="1">
      <c r="B720" s="99"/>
      <c r="C720" s="99"/>
      <c r="D720" s="99"/>
      <c r="E720" s="99"/>
      <c r="F720" s="99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  <c r="Z720" s="99"/>
      <c r="AA720" s="99"/>
      <c r="AB720" s="99"/>
      <c r="AC720" s="99"/>
      <c r="AD720" s="99"/>
      <c r="AE720" s="99"/>
      <c r="AF720" s="99"/>
      <c r="AG720" s="99"/>
      <c r="AH720" s="99"/>
      <c r="AI720" s="99"/>
      <c r="AJ720" s="99"/>
      <c r="AK720" s="99"/>
      <c r="AL720" s="99"/>
      <c r="AM720" s="99"/>
      <c r="AN720" s="99"/>
      <c r="AO720" s="99"/>
      <c r="AP720" s="99"/>
      <c r="AQ720" s="99"/>
      <c r="AR720" s="99"/>
      <c r="AS720" s="99"/>
      <c r="AT720" s="99"/>
      <c r="AU720" s="99"/>
      <c r="AV720" s="99"/>
      <c r="AW720" s="99"/>
      <c r="AX720" s="99"/>
      <c r="AY720" s="99"/>
      <c r="AZ720" s="108"/>
    </row>
    <row r="721" spans="2:52" ht="13.5" customHeight="1">
      <c r="B721" s="99"/>
      <c r="C721" s="99"/>
      <c r="D721" s="99"/>
      <c r="E721" s="99"/>
      <c r="F721" s="99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  <c r="Z721" s="99"/>
      <c r="AA721" s="99"/>
      <c r="AB721" s="99"/>
      <c r="AC721" s="99"/>
      <c r="AD721" s="99"/>
      <c r="AE721" s="99"/>
      <c r="AF721" s="99"/>
      <c r="AG721" s="99"/>
      <c r="AH721" s="99"/>
      <c r="AI721" s="99"/>
      <c r="AJ721" s="99"/>
      <c r="AK721" s="99"/>
      <c r="AL721" s="99"/>
      <c r="AM721" s="99"/>
      <c r="AN721" s="99"/>
      <c r="AO721" s="99"/>
      <c r="AP721" s="99"/>
      <c r="AQ721" s="99"/>
      <c r="AR721" s="99"/>
      <c r="AS721" s="99"/>
      <c r="AT721" s="99"/>
      <c r="AU721" s="99"/>
      <c r="AV721" s="99"/>
      <c r="AW721" s="99"/>
      <c r="AX721" s="99"/>
      <c r="AY721" s="99"/>
      <c r="AZ721" s="108"/>
    </row>
    <row r="722" spans="2:52" ht="13.5" customHeight="1"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  <c r="Z722" s="99"/>
      <c r="AA722" s="99"/>
      <c r="AB722" s="99"/>
      <c r="AC722" s="99"/>
      <c r="AD722" s="99"/>
      <c r="AE722" s="99"/>
      <c r="AF722" s="99"/>
      <c r="AG722" s="99"/>
      <c r="AH722" s="99"/>
      <c r="AI722" s="99"/>
      <c r="AJ722" s="99"/>
      <c r="AK722" s="99"/>
      <c r="AL722" s="99"/>
      <c r="AM722" s="99"/>
      <c r="AN722" s="99"/>
      <c r="AO722" s="99"/>
      <c r="AP722" s="99"/>
      <c r="AQ722" s="99"/>
      <c r="AR722" s="99"/>
      <c r="AS722" s="99"/>
      <c r="AT722" s="99"/>
      <c r="AU722" s="99"/>
      <c r="AV722" s="99"/>
      <c r="AW722" s="99"/>
      <c r="AX722" s="99"/>
      <c r="AY722" s="99"/>
      <c r="AZ722" s="108"/>
    </row>
    <row r="723" spans="2:52" ht="13.5" customHeight="1">
      <c r="B723" s="99"/>
      <c r="C723" s="99"/>
      <c r="D723" s="99"/>
      <c r="E723" s="99"/>
      <c r="F723" s="99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  <c r="Z723" s="99"/>
      <c r="AA723" s="99"/>
      <c r="AB723" s="99"/>
      <c r="AC723" s="99"/>
      <c r="AD723" s="99"/>
      <c r="AE723" s="99"/>
      <c r="AF723" s="99"/>
      <c r="AG723" s="99"/>
      <c r="AH723" s="99"/>
      <c r="AI723" s="99"/>
      <c r="AJ723" s="99"/>
      <c r="AK723" s="99"/>
      <c r="AL723" s="99"/>
      <c r="AM723" s="99"/>
      <c r="AN723" s="99"/>
      <c r="AO723" s="99"/>
      <c r="AP723" s="99"/>
      <c r="AQ723" s="99"/>
      <c r="AR723" s="99"/>
      <c r="AS723" s="99"/>
      <c r="AT723" s="99"/>
      <c r="AU723" s="99"/>
      <c r="AV723" s="99"/>
      <c r="AW723" s="99"/>
      <c r="AX723" s="99"/>
      <c r="AY723" s="99"/>
      <c r="AZ723" s="108"/>
    </row>
    <row r="724" spans="2:52" ht="13.5" customHeight="1">
      <c r="B724" s="99"/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99"/>
      <c r="AA724" s="99"/>
      <c r="AB724" s="99"/>
      <c r="AC724" s="99"/>
      <c r="AD724" s="99"/>
      <c r="AE724" s="99"/>
      <c r="AF724" s="99"/>
      <c r="AG724" s="99"/>
      <c r="AH724" s="99"/>
      <c r="AI724" s="99"/>
      <c r="AJ724" s="99"/>
      <c r="AK724" s="99"/>
      <c r="AL724" s="99"/>
      <c r="AM724" s="99"/>
      <c r="AN724" s="99"/>
      <c r="AO724" s="99"/>
      <c r="AP724" s="99"/>
      <c r="AQ724" s="99"/>
      <c r="AR724" s="99"/>
      <c r="AS724" s="99"/>
      <c r="AT724" s="99"/>
      <c r="AU724" s="99"/>
      <c r="AV724" s="99"/>
      <c r="AW724" s="99"/>
      <c r="AX724" s="99"/>
      <c r="AY724" s="99"/>
      <c r="AZ724" s="108"/>
    </row>
    <row r="725" spans="2:52" ht="13.5" customHeight="1">
      <c r="B725" s="99"/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  <c r="Z725" s="99"/>
      <c r="AA725" s="99"/>
      <c r="AB725" s="99"/>
      <c r="AC725" s="99"/>
      <c r="AD725" s="99"/>
      <c r="AE725" s="99"/>
      <c r="AF725" s="99"/>
      <c r="AG725" s="99"/>
      <c r="AH725" s="99"/>
      <c r="AI725" s="99"/>
      <c r="AJ725" s="99"/>
      <c r="AK725" s="99"/>
      <c r="AL725" s="99"/>
      <c r="AM725" s="99"/>
      <c r="AN725" s="99"/>
      <c r="AO725" s="99"/>
      <c r="AP725" s="99"/>
      <c r="AQ725" s="99"/>
      <c r="AR725" s="99"/>
      <c r="AS725" s="99"/>
      <c r="AT725" s="99"/>
      <c r="AU725" s="99"/>
      <c r="AV725" s="99"/>
      <c r="AW725" s="99"/>
      <c r="AX725" s="99"/>
      <c r="AY725" s="99"/>
      <c r="AZ725" s="108"/>
    </row>
    <row r="726" spans="2:52" ht="13.5" customHeight="1">
      <c r="B726" s="99"/>
      <c r="C726" s="99"/>
      <c r="D726" s="99"/>
      <c r="E726" s="99"/>
      <c r="F726" s="99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  <c r="Z726" s="99"/>
      <c r="AA726" s="99"/>
      <c r="AB726" s="99"/>
      <c r="AC726" s="99"/>
      <c r="AD726" s="99"/>
      <c r="AE726" s="99"/>
      <c r="AF726" s="99"/>
      <c r="AG726" s="99"/>
      <c r="AH726" s="99"/>
      <c r="AI726" s="99"/>
      <c r="AJ726" s="99"/>
      <c r="AK726" s="99"/>
      <c r="AL726" s="99"/>
      <c r="AM726" s="99"/>
      <c r="AN726" s="99"/>
      <c r="AO726" s="99"/>
      <c r="AP726" s="99"/>
      <c r="AQ726" s="99"/>
      <c r="AR726" s="99"/>
      <c r="AS726" s="99"/>
      <c r="AT726" s="99"/>
      <c r="AU726" s="99"/>
      <c r="AV726" s="99"/>
      <c r="AW726" s="99"/>
      <c r="AX726" s="99"/>
      <c r="AY726" s="99"/>
      <c r="AZ726" s="108"/>
    </row>
    <row r="727" spans="2:52" ht="13.5" customHeight="1">
      <c r="B727" s="99"/>
      <c r="C727" s="99"/>
      <c r="D727" s="99"/>
      <c r="E727" s="99"/>
      <c r="F727" s="99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  <c r="AA727" s="99"/>
      <c r="AB727" s="99"/>
      <c r="AC727" s="99"/>
      <c r="AD727" s="99"/>
      <c r="AE727" s="99"/>
      <c r="AF727" s="99"/>
      <c r="AG727" s="99"/>
      <c r="AH727" s="99"/>
      <c r="AI727" s="99"/>
      <c r="AJ727" s="99"/>
      <c r="AK727" s="99"/>
      <c r="AL727" s="99"/>
      <c r="AM727" s="99"/>
      <c r="AN727" s="99"/>
      <c r="AO727" s="99"/>
      <c r="AP727" s="99"/>
      <c r="AQ727" s="99"/>
      <c r="AR727" s="99"/>
      <c r="AS727" s="99"/>
      <c r="AT727" s="99"/>
      <c r="AU727" s="99"/>
      <c r="AV727" s="99"/>
      <c r="AW727" s="99"/>
      <c r="AX727" s="99"/>
      <c r="AY727" s="99"/>
      <c r="AZ727" s="108"/>
    </row>
    <row r="728" spans="2:52" ht="13.5" customHeight="1">
      <c r="B728" s="99"/>
      <c r="C728" s="99"/>
      <c r="D728" s="99"/>
      <c r="E728" s="99"/>
      <c r="F728" s="99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  <c r="AA728" s="99"/>
      <c r="AB728" s="99"/>
      <c r="AC728" s="99"/>
      <c r="AD728" s="99"/>
      <c r="AE728" s="99"/>
      <c r="AF728" s="99"/>
      <c r="AG728" s="99"/>
      <c r="AH728" s="99"/>
      <c r="AI728" s="99"/>
      <c r="AJ728" s="99"/>
      <c r="AK728" s="99"/>
      <c r="AL728" s="99"/>
      <c r="AM728" s="99"/>
      <c r="AN728" s="99"/>
      <c r="AO728" s="99"/>
      <c r="AP728" s="99"/>
      <c r="AQ728" s="99"/>
      <c r="AR728" s="99"/>
      <c r="AS728" s="99"/>
      <c r="AT728" s="99"/>
      <c r="AU728" s="99"/>
      <c r="AV728" s="99"/>
      <c r="AW728" s="99"/>
      <c r="AX728" s="99"/>
      <c r="AY728" s="99"/>
      <c r="AZ728" s="108"/>
    </row>
    <row r="729" spans="2:52" ht="13.5" customHeight="1">
      <c r="B729" s="99"/>
      <c r="C729" s="99"/>
      <c r="D729" s="99"/>
      <c r="E729" s="99"/>
      <c r="F729" s="99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  <c r="AA729" s="99"/>
      <c r="AB729" s="99"/>
      <c r="AC729" s="99"/>
      <c r="AD729" s="99"/>
      <c r="AE729" s="99"/>
      <c r="AF729" s="99"/>
      <c r="AG729" s="99"/>
      <c r="AH729" s="99"/>
      <c r="AI729" s="99"/>
      <c r="AJ729" s="99"/>
      <c r="AK729" s="99"/>
      <c r="AL729" s="99"/>
      <c r="AM729" s="99"/>
      <c r="AN729" s="99"/>
      <c r="AO729" s="99"/>
      <c r="AP729" s="99"/>
      <c r="AQ729" s="99"/>
      <c r="AR729" s="99"/>
      <c r="AS729" s="99"/>
      <c r="AT729" s="99"/>
      <c r="AU729" s="99"/>
      <c r="AV729" s="99"/>
      <c r="AW729" s="99"/>
      <c r="AX729" s="99"/>
      <c r="AY729" s="99"/>
      <c r="AZ729" s="108"/>
    </row>
    <row r="730" spans="2:52" ht="13.5" customHeight="1">
      <c r="B730" s="99"/>
      <c r="C730" s="99"/>
      <c r="D730" s="99"/>
      <c r="E730" s="99"/>
      <c r="F730" s="99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  <c r="AA730" s="99"/>
      <c r="AB730" s="99"/>
      <c r="AC730" s="99"/>
      <c r="AD730" s="99"/>
      <c r="AE730" s="99"/>
      <c r="AF730" s="99"/>
      <c r="AG730" s="99"/>
      <c r="AH730" s="99"/>
      <c r="AI730" s="99"/>
      <c r="AJ730" s="99"/>
      <c r="AK730" s="99"/>
      <c r="AL730" s="99"/>
      <c r="AM730" s="99"/>
      <c r="AN730" s="99"/>
      <c r="AO730" s="99"/>
      <c r="AP730" s="99"/>
      <c r="AQ730" s="99"/>
      <c r="AR730" s="99"/>
      <c r="AS730" s="99"/>
      <c r="AT730" s="99"/>
      <c r="AU730" s="99"/>
      <c r="AV730" s="99"/>
      <c r="AW730" s="99"/>
      <c r="AX730" s="99"/>
      <c r="AY730" s="99"/>
      <c r="AZ730" s="108"/>
    </row>
    <row r="731" spans="2:52" ht="13.5" customHeight="1">
      <c r="B731" s="99"/>
      <c r="C731" s="99"/>
      <c r="D731" s="99"/>
      <c r="E731" s="99"/>
      <c r="F731" s="99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  <c r="AA731" s="99"/>
      <c r="AB731" s="99"/>
      <c r="AC731" s="99"/>
      <c r="AD731" s="99"/>
      <c r="AE731" s="99"/>
      <c r="AF731" s="99"/>
      <c r="AG731" s="99"/>
      <c r="AH731" s="99"/>
      <c r="AI731" s="99"/>
      <c r="AJ731" s="99"/>
      <c r="AK731" s="99"/>
      <c r="AL731" s="99"/>
      <c r="AM731" s="99"/>
      <c r="AN731" s="99"/>
      <c r="AO731" s="99"/>
      <c r="AP731" s="99"/>
      <c r="AQ731" s="99"/>
      <c r="AR731" s="99"/>
      <c r="AS731" s="99"/>
      <c r="AT731" s="99"/>
      <c r="AU731" s="99"/>
      <c r="AV731" s="99"/>
      <c r="AW731" s="99"/>
      <c r="AX731" s="99"/>
      <c r="AY731" s="99"/>
      <c r="AZ731" s="108"/>
    </row>
    <row r="732" spans="2:52" ht="13.5" customHeight="1">
      <c r="B732" s="99"/>
      <c r="C732" s="99"/>
      <c r="D732" s="99"/>
      <c r="E732" s="99"/>
      <c r="F732" s="99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  <c r="AA732" s="99"/>
      <c r="AB732" s="99"/>
      <c r="AC732" s="99"/>
      <c r="AD732" s="99"/>
      <c r="AE732" s="99"/>
      <c r="AF732" s="99"/>
      <c r="AG732" s="99"/>
      <c r="AH732" s="99"/>
      <c r="AI732" s="99"/>
      <c r="AJ732" s="99"/>
      <c r="AK732" s="99"/>
      <c r="AL732" s="99"/>
      <c r="AM732" s="99"/>
      <c r="AN732" s="99"/>
      <c r="AO732" s="99"/>
      <c r="AP732" s="99"/>
      <c r="AQ732" s="99"/>
      <c r="AR732" s="99"/>
      <c r="AS732" s="99"/>
      <c r="AT732" s="99"/>
      <c r="AU732" s="99"/>
      <c r="AV732" s="99"/>
      <c r="AW732" s="99"/>
      <c r="AX732" s="99"/>
      <c r="AY732" s="99"/>
      <c r="AZ732" s="108"/>
    </row>
    <row r="733" spans="2:52" ht="13.5" customHeight="1">
      <c r="B733" s="99"/>
      <c r="C733" s="99"/>
      <c r="D733" s="99"/>
      <c r="E733" s="99"/>
      <c r="F733" s="99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  <c r="AA733" s="99"/>
      <c r="AB733" s="99"/>
      <c r="AC733" s="99"/>
      <c r="AD733" s="99"/>
      <c r="AE733" s="99"/>
      <c r="AF733" s="99"/>
      <c r="AG733" s="99"/>
      <c r="AH733" s="99"/>
      <c r="AI733" s="99"/>
      <c r="AJ733" s="99"/>
      <c r="AK733" s="99"/>
      <c r="AL733" s="99"/>
      <c r="AM733" s="99"/>
      <c r="AN733" s="99"/>
      <c r="AO733" s="99"/>
      <c r="AP733" s="99"/>
      <c r="AQ733" s="99"/>
      <c r="AR733" s="99"/>
      <c r="AS733" s="99"/>
      <c r="AT733" s="99"/>
      <c r="AU733" s="99"/>
      <c r="AV733" s="99"/>
      <c r="AW733" s="99"/>
      <c r="AX733" s="99"/>
      <c r="AY733" s="99"/>
      <c r="AZ733" s="108"/>
    </row>
    <row r="734" spans="2:52" ht="13.5" customHeight="1">
      <c r="B734" s="99"/>
      <c r="C734" s="99"/>
      <c r="D734" s="99"/>
      <c r="E734" s="99"/>
      <c r="F734" s="99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  <c r="AA734" s="99"/>
      <c r="AB734" s="99"/>
      <c r="AC734" s="99"/>
      <c r="AD734" s="99"/>
      <c r="AE734" s="99"/>
      <c r="AF734" s="99"/>
      <c r="AG734" s="99"/>
      <c r="AH734" s="99"/>
      <c r="AI734" s="99"/>
      <c r="AJ734" s="99"/>
      <c r="AK734" s="99"/>
      <c r="AL734" s="99"/>
      <c r="AM734" s="99"/>
      <c r="AN734" s="99"/>
      <c r="AO734" s="99"/>
      <c r="AP734" s="99"/>
      <c r="AQ734" s="99"/>
      <c r="AR734" s="99"/>
      <c r="AS734" s="99"/>
      <c r="AT734" s="99"/>
      <c r="AU734" s="99"/>
      <c r="AV734" s="99"/>
      <c r="AW734" s="99"/>
      <c r="AX734" s="99"/>
      <c r="AY734" s="99"/>
      <c r="AZ734" s="108"/>
    </row>
    <row r="735" spans="2:52" ht="13.5" customHeight="1">
      <c r="B735" s="99"/>
      <c r="C735" s="99"/>
      <c r="D735" s="99"/>
      <c r="E735" s="99"/>
      <c r="F735" s="99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  <c r="AA735" s="99"/>
      <c r="AB735" s="99"/>
      <c r="AC735" s="99"/>
      <c r="AD735" s="99"/>
      <c r="AE735" s="99"/>
      <c r="AF735" s="99"/>
      <c r="AG735" s="99"/>
      <c r="AH735" s="99"/>
      <c r="AI735" s="99"/>
      <c r="AJ735" s="99"/>
      <c r="AK735" s="99"/>
      <c r="AL735" s="99"/>
      <c r="AM735" s="99"/>
      <c r="AN735" s="99"/>
      <c r="AO735" s="99"/>
      <c r="AP735" s="99"/>
      <c r="AQ735" s="99"/>
      <c r="AR735" s="99"/>
      <c r="AS735" s="99"/>
      <c r="AT735" s="99"/>
      <c r="AU735" s="99"/>
      <c r="AV735" s="99"/>
      <c r="AW735" s="99"/>
      <c r="AX735" s="99"/>
      <c r="AY735" s="99"/>
      <c r="AZ735" s="108"/>
    </row>
    <row r="736" spans="2:52" ht="13.5" customHeight="1">
      <c r="B736" s="99"/>
      <c r="C736" s="99"/>
      <c r="D736" s="99"/>
      <c r="E736" s="99"/>
      <c r="F736" s="99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  <c r="AA736" s="99"/>
      <c r="AB736" s="99"/>
      <c r="AC736" s="99"/>
      <c r="AD736" s="99"/>
      <c r="AE736" s="99"/>
      <c r="AF736" s="99"/>
      <c r="AG736" s="99"/>
      <c r="AH736" s="99"/>
      <c r="AI736" s="99"/>
      <c r="AJ736" s="99"/>
      <c r="AK736" s="99"/>
      <c r="AL736" s="99"/>
      <c r="AM736" s="99"/>
      <c r="AN736" s="99"/>
      <c r="AO736" s="99"/>
      <c r="AP736" s="99"/>
      <c r="AQ736" s="99"/>
      <c r="AR736" s="99"/>
      <c r="AS736" s="99"/>
      <c r="AT736" s="99"/>
      <c r="AU736" s="99"/>
      <c r="AV736" s="99"/>
      <c r="AW736" s="99"/>
      <c r="AX736" s="99"/>
      <c r="AY736" s="99"/>
      <c r="AZ736" s="108"/>
    </row>
    <row r="737" spans="2:52" ht="13.5" customHeight="1">
      <c r="B737" s="99"/>
      <c r="C737" s="99"/>
      <c r="D737" s="99"/>
      <c r="E737" s="99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  <c r="AA737" s="99"/>
      <c r="AB737" s="99"/>
      <c r="AC737" s="99"/>
      <c r="AD737" s="99"/>
      <c r="AE737" s="99"/>
      <c r="AF737" s="99"/>
      <c r="AG737" s="99"/>
      <c r="AH737" s="99"/>
      <c r="AI737" s="99"/>
      <c r="AJ737" s="99"/>
      <c r="AK737" s="99"/>
      <c r="AL737" s="99"/>
      <c r="AM737" s="99"/>
      <c r="AN737" s="99"/>
      <c r="AO737" s="99"/>
      <c r="AP737" s="99"/>
      <c r="AQ737" s="99"/>
      <c r="AR737" s="99"/>
      <c r="AS737" s="99"/>
      <c r="AT737" s="99"/>
      <c r="AU737" s="99"/>
      <c r="AV737" s="99"/>
      <c r="AW737" s="99"/>
      <c r="AX737" s="99"/>
      <c r="AY737" s="99"/>
      <c r="AZ737" s="108"/>
    </row>
    <row r="738" spans="2:52" ht="13.5" customHeight="1">
      <c r="B738" s="99"/>
      <c r="C738" s="99"/>
      <c r="D738" s="99"/>
      <c r="E738" s="99"/>
      <c r="F738" s="99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  <c r="AA738" s="99"/>
      <c r="AB738" s="99"/>
      <c r="AC738" s="99"/>
      <c r="AD738" s="99"/>
      <c r="AE738" s="99"/>
      <c r="AF738" s="99"/>
      <c r="AG738" s="99"/>
      <c r="AH738" s="99"/>
      <c r="AI738" s="99"/>
      <c r="AJ738" s="99"/>
      <c r="AK738" s="99"/>
      <c r="AL738" s="99"/>
      <c r="AM738" s="99"/>
      <c r="AN738" s="99"/>
      <c r="AO738" s="99"/>
      <c r="AP738" s="99"/>
      <c r="AQ738" s="99"/>
      <c r="AR738" s="99"/>
      <c r="AS738" s="99"/>
      <c r="AT738" s="99"/>
      <c r="AU738" s="99"/>
      <c r="AV738" s="99"/>
      <c r="AW738" s="99"/>
      <c r="AX738" s="99"/>
      <c r="AY738" s="99"/>
      <c r="AZ738" s="108"/>
    </row>
    <row r="739" spans="2:52" ht="13.5" customHeight="1">
      <c r="B739" s="99"/>
      <c r="C739" s="99"/>
      <c r="D739" s="99"/>
      <c r="E739" s="99"/>
      <c r="F739" s="99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  <c r="AA739" s="99"/>
      <c r="AB739" s="99"/>
      <c r="AC739" s="99"/>
      <c r="AD739" s="99"/>
      <c r="AE739" s="99"/>
      <c r="AF739" s="99"/>
      <c r="AG739" s="99"/>
      <c r="AH739" s="99"/>
      <c r="AI739" s="99"/>
      <c r="AJ739" s="99"/>
      <c r="AK739" s="99"/>
      <c r="AL739" s="99"/>
      <c r="AM739" s="99"/>
      <c r="AN739" s="99"/>
      <c r="AO739" s="99"/>
      <c r="AP739" s="99"/>
      <c r="AQ739" s="99"/>
      <c r="AR739" s="99"/>
      <c r="AS739" s="99"/>
      <c r="AT739" s="99"/>
      <c r="AU739" s="99"/>
      <c r="AV739" s="99"/>
      <c r="AW739" s="99"/>
      <c r="AX739" s="99"/>
      <c r="AY739" s="99"/>
      <c r="AZ739" s="108"/>
    </row>
    <row r="740" spans="2:52" ht="13.5" customHeight="1">
      <c r="B740" s="99"/>
      <c r="C740" s="99"/>
      <c r="D740" s="99"/>
      <c r="E740" s="99"/>
      <c r="F740" s="99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  <c r="AA740" s="99"/>
      <c r="AB740" s="99"/>
      <c r="AC740" s="99"/>
      <c r="AD740" s="99"/>
      <c r="AE740" s="99"/>
      <c r="AF740" s="99"/>
      <c r="AG740" s="99"/>
      <c r="AH740" s="99"/>
      <c r="AI740" s="99"/>
      <c r="AJ740" s="99"/>
      <c r="AK740" s="99"/>
      <c r="AL740" s="99"/>
      <c r="AM740" s="99"/>
      <c r="AN740" s="99"/>
      <c r="AO740" s="99"/>
      <c r="AP740" s="99"/>
      <c r="AQ740" s="99"/>
      <c r="AR740" s="99"/>
      <c r="AS740" s="99"/>
      <c r="AT740" s="99"/>
      <c r="AU740" s="99"/>
      <c r="AV740" s="99"/>
      <c r="AW740" s="99"/>
      <c r="AX740" s="99"/>
      <c r="AY740" s="99"/>
      <c r="AZ740" s="108"/>
    </row>
    <row r="741" spans="2:52" ht="13.5" customHeight="1">
      <c r="B741" s="99"/>
      <c r="C741" s="99"/>
      <c r="D741" s="99"/>
      <c r="E741" s="99"/>
      <c r="F741" s="99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  <c r="AA741" s="99"/>
      <c r="AB741" s="99"/>
      <c r="AC741" s="99"/>
      <c r="AD741" s="99"/>
      <c r="AE741" s="99"/>
      <c r="AF741" s="99"/>
      <c r="AG741" s="99"/>
      <c r="AH741" s="99"/>
      <c r="AI741" s="99"/>
      <c r="AJ741" s="99"/>
      <c r="AK741" s="99"/>
      <c r="AL741" s="99"/>
      <c r="AM741" s="99"/>
      <c r="AN741" s="99"/>
      <c r="AO741" s="99"/>
      <c r="AP741" s="99"/>
      <c r="AQ741" s="99"/>
      <c r="AR741" s="99"/>
      <c r="AS741" s="99"/>
      <c r="AT741" s="99"/>
      <c r="AU741" s="99"/>
      <c r="AV741" s="99"/>
      <c r="AW741" s="99"/>
      <c r="AX741" s="99"/>
      <c r="AY741" s="99"/>
      <c r="AZ741" s="108"/>
    </row>
    <row r="742" spans="2:52" ht="13.5" customHeight="1">
      <c r="B742" s="99"/>
      <c r="C742" s="99"/>
      <c r="D742" s="99"/>
      <c r="E742" s="99"/>
      <c r="F742" s="99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  <c r="AA742" s="99"/>
      <c r="AB742" s="99"/>
      <c r="AC742" s="99"/>
      <c r="AD742" s="99"/>
      <c r="AE742" s="99"/>
      <c r="AF742" s="99"/>
      <c r="AG742" s="99"/>
      <c r="AH742" s="99"/>
      <c r="AI742" s="99"/>
      <c r="AJ742" s="99"/>
      <c r="AK742" s="99"/>
      <c r="AL742" s="99"/>
      <c r="AM742" s="99"/>
      <c r="AN742" s="99"/>
      <c r="AO742" s="99"/>
      <c r="AP742" s="99"/>
      <c r="AQ742" s="99"/>
      <c r="AR742" s="99"/>
      <c r="AS742" s="99"/>
      <c r="AT742" s="99"/>
      <c r="AU742" s="99"/>
      <c r="AV742" s="99"/>
      <c r="AW742" s="99"/>
      <c r="AX742" s="99"/>
      <c r="AY742" s="99"/>
      <c r="AZ742" s="108"/>
    </row>
    <row r="743" spans="2:52" ht="13.5" customHeight="1">
      <c r="B743" s="99"/>
      <c r="C743" s="99"/>
      <c r="D743" s="99"/>
      <c r="E743" s="99"/>
      <c r="F743" s="99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  <c r="AA743" s="99"/>
      <c r="AB743" s="99"/>
      <c r="AC743" s="99"/>
      <c r="AD743" s="99"/>
      <c r="AE743" s="99"/>
      <c r="AF743" s="99"/>
      <c r="AG743" s="99"/>
      <c r="AH743" s="99"/>
      <c r="AI743" s="99"/>
      <c r="AJ743" s="99"/>
      <c r="AK743" s="99"/>
      <c r="AL743" s="99"/>
      <c r="AM743" s="99"/>
      <c r="AN743" s="99"/>
      <c r="AO743" s="99"/>
      <c r="AP743" s="99"/>
      <c r="AQ743" s="99"/>
      <c r="AR743" s="99"/>
      <c r="AS743" s="99"/>
      <c r="AT743" s="99"/>
      <c r="AU743" s="99"/>
      <c r="AV743" s="99"/>
      <c r="AW743" s="99"/>
      <c r="AX743" s="99"/>
      <c r="AY743" s="99"/>
      <c r="AZ743" s="108"/>
    </row>
    <row r="744" spans="2:52" ht="13.5" customHeight="1">
      <c r="B744" s="99"/>
      <c r="C744" s="99"/>
      <c r="D744" s="99"/>
      <c r="E744" s="99"/>
      <c r="F744" s="99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  <c r="AA744" s="99"/>
      <c r="AB744" s="99"/>
      <c r="AC744" s="99"/>
      <c r="AD744" s="99"/>
      <c r="AE744" s="99"/>
      <c r="AF744" s="99"/>
      <c r="AG744" s="99"/>
      <c r="AH744" s="99"/>
      <c r="AI744" s="99"/>
      <c r="AJ744" s="99"/>
      <c r="AK744" s="99"/>
      <c r="AL744" s="99"/>
      <c r="AM744" s="99"/>
      <c r="AN744" s="99"/>
      <c r="AO744" s="99"/>
      <c r="AP744" s="99"/>
      <c r="AQ744" s="99"/>
      <c r="AR744" s="99"/>
      <c r="AS744" s="99"/>
      <c r="AT744" s="99"/>
      <c r="AU744" s="99"/>
      <c r="AV744" s="99"/>
      <c r="AW744" s="99"/>
      <c r="AX744" s="99"/>
      <c r="AY744" s="99"/>
      <c r="AZ744" s="108"/>
    </row>
    <row r="745" spans="2:52" ht="13.5" customHeight="1">
      <c r="B745" s="99"/>
      <c r="C745" s="99"/>
      <c r="D745" s="99"/>
      <c r="E745" s="99"/>
      <c r="F745" s="99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  <c r="Z745" s="99"/>
      <c r="AA745" s="99"/>
      <c r="AB745" s="99"/>
      <c r="AC745" s="99"/>
      <c r="AD745" s="99"/>
      <c r="AE745" s="99"/>
      <c r="AF745" s="99"/>
      <c r="AG745" s="99"/>
      <c r="AH745" s="99"/>
      <c r="AI745" s="99"/>
      <c r="AJ745" s="99"/>
      <c r="AK745" s="99"/>
      <c r="AL745" s="99"/>
      <c r="AM745" s="99"/>
      <c r="AN745" s="99"/>
      <c r="AO745" s="99"/>
      <c r="AP745" s="99"/>
      <c r="AQ745" s="99"/>
      <c r="AR745" s="99"/>
      <c r="AS745" s="99"/>
      <c r="AT745" s="99"/>
      <c r="AU745" s="99"/>
      <c r="AV745" s="99"/>
      <c r="AW745" s="99"/>
      <c r="AX745" s="99"/>
      <c r="AY745" s="99"/>
      <c r="AZ745" s="108"/>
    </row>
    <row r="746" spans="2:52" ht="13.5" customHeight="1">
      <c r="B746" s="99"/>
      <c r="C746" s="99"/>
      <c r="D746" s="99"/>
      <c r="E746" s="99"/>
      <c r="F746" s="99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  <c r="Z746" s="99"/>
      <c r="AA746" s="99"/>
      <c r="AB746" s="99"/>
      <c r="AC746" s="99"/>
      <c r="AD746" s="99"/>
      <c r="AE746" s="99"/>
      <c r="AF746" s="99"/>
      <c r="AG746" s="99"/>
      <c r="AH746" s="99"/>
      <c r="AI746" s="99"/>
      <c r="AJ746" s="99"/>
      <c r="AK746" s="99"/>
      <c r="AL746" s="99"/>
      <c r="AM746" s="99"/>
      <c r="AN746" s="99"/>
      <c r="AO746" s="99"/>
      <c r="AP746" s="99"/>
      <c r="AQ746" s="99"/>
      <c r="AR746" s="99"/>
      <c r="AS746" s="99"/>
      <c r="AT746" s="99"/>
      <c r="AU746" s="99"/>
      <c r="AV746" s="99"/>
      <c r="AW746" s="99"/>
      <c r="AX746" s="99"/>
      <c r="AY746" s="99"/>
      <c r="AZ746" s="108"/>
    </row>
    <row r="747" spans="2:52" ht="13.5" customHeight="1">
      <c r="B747" s="99"/>
      <c r="C747" s="99"/>
      <c r="D747" s="99"/>
      <c r="E747" s="99"/>
      <c r="F747" s="99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  <c r="Z747" s="99"/>
      <c r="AA747" s="99"/>
      <c r="AB747" s="99"/>
      <c r="AC747" s="99"/>
      <c r="AD747" s="99"/>
      <c r="AE747" s="99"/>
      <c r="AF747" s="99"/>
      <c r="AG747" s="99"/>
      <c r="AH747" s="99"/>
      <c r="AI747" s="99"/>
      <c r="AJ747" s="99"/>
      <c r="AK747" s="99"/>
      <c r="AL747" s="99"/>
      <c r="AM747" s="99"/>
      <c r="AN747" s="99"/>
      <c r="AO747" s="99"/>
      <c r="AP747" s="99"/>
      <c r="AQ747" s="99"/>
      <c r="AR747" s="99"/>
      <c r="AS747" s="99"/>
      <c r="AT747" s="99"/>
      <c r="AU747" s="99"/>
      <c r="AV747" s="99"/>
      <c r="AW747" s="99"/>
      <c r="AX747" s="99"/>
      <c r="AY747" s="99"/>
      <c r="AZ747" s="108"/>
    </row>
    <row r="748" spans="2:52" ht="13.5" customHeight="1">
      <c r="B748" s="99"/>
      <c r="C748" s="99"/>
      <c r="D748" s="99"/>
      <c r="E748" s="99"/>
      <c r="F748" s="99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  <c r="AA748" s="99"/>
      <c r="AB748" s="99"/>
      <c r="AC748" s="99"/>
      <c r="AD748" s="99"/>
      <c r="AE748" s="99"/>
      <c r="AF748" s="99"/>
      <c r="AG748" s="99"/>
      <c r="AH748" s="99"/>
      <c r="AI748" s="99"/>
      <c r="AJ748" s="99"/>
      <c r="AK748" s="99"/>
      <c r="AL748" s="99"/>
      <c r="AM748" s="99"/>
      <c r="AN748" s="99"/>
      <c r="AO748" s="99"/>
      <c r="AP748" s="99"/>
      <c r="AQ748" s="99"/>
      <c r="AR748" s="99"/>
      <c r="AS748" s="99"/>
      <c r="AT748" s="99"/>
      <c r="AU748" s="99"/>
      <c r="AV748" s="99"/>
      <c r="AW748" s="99"/>
      <c r="AX748" s="99"/>
      <c r="AY748" s="99"/>
      <c r="AZ748" s="108"/>
    </row>
    <row r="749" spans="2:52" ht="13.5" customHeight="1">
      <c r="B749" s="99"/>
      <c r="C749" s="99"/>
      <c r="D749" s="99"/>
      <c r="E749" s="99"/>
      <c r="F749" s="99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  <c r="AA749" s="99"/>
      <c r="AB749" s="99"/>
      <c r="AC749" s="99"/>
      <c r="AD749" s="99"/>
      <c r="AE749" s="99"/>
      <c r="AF749" s="99"/>
      <c r="AG749" s="99"/>
      <c r="AH749" s="99"/>
      <c r="AI749" s="99"/>
      <c r="AJ749" s="99"/>
      <c r="AK749" s="99"/>
      <c r="AL749" s="99"/>
      <c r="AM749" s="99"/>
      <c r="AN749" s="99"/>
      <c r="AO749" s="99"/>
      <c r="AP749" s="99"/>
      <c r="AQ749" s="99"/>
      <c r="AR749" s="99"/>
      <c r="AS749" s="99"/>
      <c r="AT749" s="99"/>
      <c r="AU749" s="99"/>
      <c r="AV749" s="99"/>
      <c r="AW749" s="99"/>
      <c r="AX749" s="99"/>
      <c r="AY749" s="99"/>
      <c r="AZ749" s="108"/>
    </row>
    <row r="750" spans="2:52" ht="13.5" customHeight="1">
      <c r="B750" s="99"/>
      <c r="C750" s="99"/>
      <c r="D750" s="99"/>
      <c r="E750" s="99"/>
      <c r="F750" s="99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  <c r="AA750" s="99"/>
      <c r="AB750" s="99"/>
      <c r="AC750" s="99"/>
      <c r="AD750" s="99"/>
      <c r="AE750" s="99"/>
      <c r="AF750" s="99"/>
      <c r="AG750" s="99"/>
      <c r="AH750" s="99"/>
      <c r="AI750" s="99"/>
      <c r="AJ750" s="99"/>
      <c r="AK750" s="99"/>
      <c r="AL750" s="99"/>
      <c r="AM750" s="99"/>
      <c r="AN750" s="99"/>
      <c r="AO750" s="99"/>
      <c r="AP750" s="99"/>
      <c r="AQ750" s="99"/>
      <c r="AR750" s="99"/>
      <c r="AS750" s="99"/>
      <c r="AT750" s="99"/>
      <c r="AU750" s="99"/>
      <c r="AV750" s="99"/>
      <c r="AW750" s="99"/>
      <c r="AX750" s="99"/>
      <c r="AY750" s="99"/>
      <c r="AZ750" s="108"/>
    </row>
    <row r="751" spans="2:52" ht="13.5" customHeight="1">
      <c r="B751" s="99"/>
      <c r="C751" s="99"/>
      <c r="D751" s="99"/>
      <c r="E751" s="99"/>
      <c r="F751" s="99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  <c r="AA751" s="99"/>
      <c r="AB751" s="99"/>
      <c r="AC751" s="99"/>
      <c r="AD751" s="99"/>
      <c r="AE751" s="99"/>
      <c r="AF751" s="99"/>
      <c r="AG751" s="99"/>
      <c r="AH751" s="99"/>
      <c r="AI751" s="99"/>
      <c r="AJ751" s="99"/>
      <c r="AK751" s="99"/>
      <c r="AL751" s="99"/>
      <c r="AM751" s="99"/>
      <c r="AN751" s="99"/>
      <c r="AO751" s="99"/>
      <c r="AP751" s="99"/>
      <c r="AQ751" s="99"/>
      <c r="AR751" s="99"/>
      <c r="AS751" s="99"/>
      <c r="AT751" s="99"/>
      <c r="AU751" s="99"/>
      <c r="AV751" s="99"/>
      <c r="AW751" s="99"/>
      <c r="AX751" s="99"/>
      <c r="AY751" s="99"/>
      <c r="AZ751" s="108"/>
    </row>
    <row r="752" spans="2:52" ht="13.5" customHeight="1">
      <c r="B752" s="99"/>
      <c r="C752" s="99"/>
      <c r="D752" s="99"/>
      <c r="E752" s="99"/>
      <c r="F752" s="99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  <c r="AA752" s="99"/>
      <c r="AB752" s="99"/>
      <c r="AC752" s="99"/>
      <c r="AD752" s="99"/>
      <c r="AE752" s="99"/>
      <c r="AF752" s="99"/>
      <c r="AG752" s="99"/>
      <c r="AH752" s="99"/>
      <c r="AI752" s="99"/>
      <c r="AJ752" s="99"/>
      <c r="AK752" s="99"/>
      <c r="AL752" s="99"/>
      <c r="AM752" s="99"/>
      <c r="AN752" s="99"/>
      <c r="AO752" s="99"/>
      <c r="AP752" s="99"/>
      <c r="AQ752" s="99"/>
      <c r="AR752" s="99"/>
      <c r="AS752" s="99"/>
      <c r="AT752" s="99"/>
      <c r="AU752" s="99"/>
      <c r="AV752" s="99"/>
      <c r="AW752" s="99"/>
      <c r="AX752" s="99"/>
      <c r="AY752" s="99"/>
      <c r="AZ752" s="108"/>
    </row>
    <row r="753" spans="2:52" ht="13.5" customHeight="1">
      <c r="B753" s="99"/>
      <c r="C753" s="99"/>
      <c r="D753" s="99"/>
      <c r="E753" s="99"/>
      <c r="F753" s="99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  <c r="AA753" s="99"/>
      <c r="AB753" s="99"/>
      <c r="AC753" s="99"/>
      <c r="AD753" s="99"/>
      <c r="AE753" s="99"/>
      <c r="AF753" s="99"/>
      <c r="AG753" s="99"/>
      <c r="AH753" s="99"/>
      <c r="AI753" s="99"/>
      <c r="AJ753" s="99"/>
      <c r="AK753" s="99"/>
      <c r="AL753" s="99"/>
      <c r="AM753" s="99"/>
      <c r="AN753" s="99"/>
      <c r="AO753" s="99"/>
      <c r="AP753" s="99"/>
      <c r="AQ753" s="99"/>
      <c r="AR753" s="99"/>
      <c r="AS753" s="99"/>
      <c r="AT753" s="99"/>
      <c r="AU753" s="99"/>
      <c r="AV753" s="99"/>
      <c r="AW753" s="99"/>
      <c r="AX753" s="99"/>
      <c r="AY753" s="99"/>
      <c r="AZ753" s="108"/>
    </row>
    <row r="754" spans="2:52" ht="13.5" customHeight="1">
      <c r="B754" s="99"/>
      <c r="C754" s="99"/>
      <c r="D754" s="99"/>
      <c r="E754" s="99"/>
      <c r="F754" s="99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  <c r="Z754" s="99"/>
      <c r="AA754" s="99"/>
      <c r="AB754" s="99"/>
      <c r="AC754" s="99"/>
      <c r="AD754" s="99"/>
      <c r="AE754" s="99"/>
      <c r="AF754" s="99"/>
      <c r="AG754" s="99"/>
      <c r="AH754" s="99"/>
      <c r="AI754" s="99"/>
      <c r="AJ754" s="99"/>
      <c r="AK754" s="99"/>
      <c r="AL754" s="99"/>
      <c r="AM754" s="99"/>
      <c r="AN754" s="99"/>
      <c r="AO754" s="99"/>
      <c r="AP754" s="99"/>
      <c r="AQ754" s="99"/>
      <c r="AR754" s="99"/>
      <c r="AS754" s="99"/>
      <c r="AT754" s="99"/>
      <c r="AU754" s="99"/>
      <c r="AV754" s="99"/>
      <c r="AW754" s="99"/>
      <c r="AX754" s="99"/>
      <c r="AY754" s="99"/>
      <c r="AZ754" s="108"/>
    </row>
    <row r="755" spans="2:52" ht="13.5" customHeight="1">
      <c r="B755" s="99"/>
      <c r="C755" s="99"/>
      <c r="D755" s="99"/>
      <c r="E755" s="99"/>
      <c r="F755" s="99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  <c r="AA755" s="99"/>
      <c r="AB755" s="99"/>
      <c r="AC755" s="99"/>
      <c r="AD755" s="99"/>
      <c r="AE755" s="99"/>
      <c r="AF755" s="99"/>
      <c r="AG755" s="99"/>
      <c r="AH755" s="99"/>
      <c r="AI755" s="99"/>
      <c r="AJ755" s="99"/>
      <c r="AK755" s="99"/>
      <c r="AL755" s="99"/>
      <c r="AM755" s="99"/>
      <c r="AN755" s="99"/>
      <c r="AO755" s="99"/>
      <c r="AP755" s="99"/>
      <c r="AQ755" s="99"/>
      <c r="AR755" s="99"/>
      <c r="AS755" s="99"/>
      <c r="AT755" s="99"/>
      <c r="AU755" s="99"/>
      <c r="AV755" s="99"/>
      <c r="AW755" s="99"/>
      <c r="AX755" s="99"/>
      <c r="AY755" s="99"/>
      <c r="AZ755" s="108"/>
    </row>
    <row r="756" spans="2:52" ht="13.5" customHeight="1">
      <c r="B756" s="99"/>
      <c r="C756" s="99"/>
      <c r="D756" s="99"/>
      <c r="E756" s="99"/>
      <c r="F756" s="99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  <c r="AA756" s="99"/>
      <c r="AB756" s="99"/>
      <c r="AC756" s="99"/>
      <c r="AD756" s="99"/>
      <c r="AE756" s="99"/>
      <c r="AF756" s="99"/>
      <c r="AG756" s="99"/>
      <c r="AH756" s="99"/>
      <c r="AI756" s="99"/>
      <c r="AJ756" s="99"/>
      <c r="AK756" s="99"/>
      <c r="AL756" s="99"/>
      <c r="AM756" s="99"/>
      <c r="AN756" s="99"/>
      <c r="AO756" s="99"/>
      <c r="AP756" s="99"/>
      <c r="AQ756" s="99"/>
      <c r="AR756" s="99"/>
      <c r="AS756" s="99"/>
      <c r="AT756" s="99"/>
      <c r="AU756" s="99"/>
      <c r="AV756" s="99"/>
      <c r="AW756" s="99"/>
      <c r="AX756" s="99"/>
      <c r="AY756" s="99"/>
      <c r="AZ756" s="108"/>
    </row>
    <row r="757" spans="2:52" ht="13.5" customHeight="1">
      <c r="B757" s="99"/>
      <c r="C757" s="99"/>
      <c r="D757" s="99"/>
      <c r="E757" s="99"/>
      <c r="F757" s="99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  <c r="AA757" s="99"/>
      <c r="AB757" s="99"/>
      <c r="AC757" s="99"/>
      <c r="AD757" s="99"/>
      <c r="AE757" s="99"/>
      <c r="AF757" s="99"/>
      <c r="AG757" s="99"/>
      <c r="AH757" s="99"/>
      <c r="AI757" s="99"/>
      <c r="AJ757" s="99"/>
      <c r="AK757" s="99"/>
      <c r="AL757" s="99"/>
      <c r="AM757" s="99"/>
      <c r="AN757" s="99"/>
      <c r="AO757" s="99"/>
      <c r="AP757" s="99"/>
      <c r="AQ757" s="99"/>
      <c r="AR757" s="99"/>
      <c r="AS757" s="99"/>
      <c r="AT757" s="99"/>
      <c r="AU757" s="99"/>
      <c r="AV757" s="99"/>
      <c r="AW757" s="99"/>
      <c r="AX757" s="99"/>
      <c r="AY757" s="99"/>
      <c r="AZ757" s="108"/>
    </row>
    <row r="758" spans="2:52" ht="13.5" customHeight="1">
      <c r="B758" s="99"/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  <c r="AA758" s="99"/>
      <c r="AB758" s="99"/>
      <c r="AC758" s="99"/>
      <c r="AD758" s="99"/>
      <c r="AE758" s="99"/>
      <c r="AF758" s="99"/>
      <c r="AG758" s="99"/>
      <c r="AH758" s="99"/>
      <c r="AI758" s="99"/>
      <c r="AJ758" s="99"/>
      <c r="AK758" s="99"/>
      <c r="AL758" s="99"/>
      <c r="AM758" s="99"/>
      <c r="AN758" s="99"/>
      <c r="AO758" s="99"/>
      <c r="AP758" s="99"/>
      <c r="AQ758" s="99"/>
      <c r="AR758" s="99"/>
      <c r="AS758" s="99"/>
      <c r="AT758" s="99"/>
      <c r="AU758" s="99"/>
      <c r="AV758" s="99"/>
      <c r="AW758" s="99"/>
      <c r="AX758" s="99"/>
      <c r="AY758" s="99"/>
      <c r="AZ758" s="108"/>
    </row>
    <row r="759" spans="2:52" ht="13.5" customHeight="1">
      <c r="B759" s="99"/>
      <c r="C759" s="99"/>
      <c r="D759" s="99"/>
      <c r="E759" s="99"/>
      <c r="F759" s="99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  <c r="AA759" s="99"/>
      <c r="AB759" s="99"/>
      <c r="AC759" s="99"/>
      <c r="AD759" s="99"/>
      <c r="AE759" s="99"/>
      <c r="AF759" s="99"/>
      <c r="AG759" s="99"/>
      <c r="AH759" s="99"/>
      <c r="AI759" s="99"/>
      <c r="AJ759" s="99"/>
      <c r="AK759" s="99"/>
      <c r="AL759" s="99"/>
      <c r="AM759" s="99"/>
      <c r="AN759" s="99"/>
      <c r="AO759" s="99"/>
      <c r="AP759" s="99"/>
      <c r="AQ759" s="99"/>
      <c r="AR759" s="99"/>
      <c r="AS759" s="99"/>
      <c r="AT759" s="99"/>
      <c r="AU759" s="99"/>
      <c r="AV759" s="99"/>
      <c r="AW759" s="99"/>
      <c r="AX759" s="99"/>
      <c r="AY759" s="99"/>
      <c r="AZ759" s="108"/>
    </row>
    <row r="760" spans="2:52" ht="13.5" customHeight="1">
      <c r="B760" s="99"/>
      <c r="C760" s="99"/>
      <c r="D760" s="99"/>
      <c r="E760" s="99"/>
      <c r="F760" s="99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  <c r="AA760" s="99"/>
      <c r="AB760" s="99"/>
      <c r="AC760" s="99"/>
      <c r="AD760" s="99"/>
      <c r="AE760" s="99"/>
      <c r="AF760" s="99"/>
      <c r="AG760" s="99"/>
      <c r="AH760" s="99"/>
      <c r="AI760" s="99"/>
      <c r="AJ760" s="99"/>
      <c r="AK760" s="99"/>
      <c r="AL760" s="99"/>
      <c r="AM760" s="99"/>
      <c r="AN760" s="99"/>
      <c r="AO760" s="99"/>
      <c r="AP760" s="99"/>
      <c r="AQ760" s="99"/>
      <c r="AR760" s="99"/>
      <c r="AS760" s="99"/>
      <c r="AT760" s="99"/>
      <c r="AU760" s="99"/>
      <c r="AV760" s="99"/>
      <c r="AW760" s="99"/>
      <c r="AX760" s="99"/>
      <c r="AY760" s="99"/>
      <c r="AZ760" s="108"/>
    </row>
    <row r="761" spans="2:52" ht="13.5" customHeight="1">
      <c r="B761" s="99"/>
      <c r="C761" s="99"/>
      <c r="D761" s="99"/>
      <c r="E761" s="99"/>
      <c r="F761" s="99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  <c r="AA761" s="99"/>
      <c r="AB761" s="99"/>
      <c r="AC761" s="99"/>
      <c r="AD761" s="99"/>
      <c r="AE761" s="99"/>
      <c r="AF761" s="99"/>
      <c r="AG761" s="99"/>
      <c r="AH761" s="99"/>
      <c r="AI761" s="99"/>
      <c r="AJ761" s="99"/>
      <c r="AK761" s="99"/>
      <c r="AL761" s="99"/>
      <c r="AM761" s="99"/>
      <c r="AN761" s="99"/>
      <c r="AO761" s="99"/>
      <c r="AP761" s="99"/>
      <c r="AQ761" s="99"/>
      <c r="AR761" s="99"/>
      <c r="AS761" s="99"/>
      <c r="AT761" s="99"/>
      <c r="AU761" s="99"/>
      <c r="AV761" s="99"/>
      <c r="AW761" s="99"/>
      <c r="AX761" s="99"/>
      <c r="AY761" s="99"/>
      <c r="AZ761" s="108"/>
    </row>
    <row r="762" spans="2:52" ht="13.5" customHeight="1">
      <c r="B762" s="99"/>
      <c r="C762" s="99"/>
      <c r="D762" s="99"/>
      <c r="E762" s="99"/>
      <c r="F762" s="99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  <c r="AA762" s="99"/>
      <c r="AB762" s="99"/>
      <c r="AC762" s="99"/>
      <c r="AD762" s="99"/>
      <c r="AE762" s="99"/>
      <c r="AF762" s="99"/>
      <c r="AG762" s="99"/>
      <c r="AH762" s="99"/>
      <c r="AI762" s="99"/>
      <c r="AJ762" s="99"/>
      <c r="AK762" s="99"/>
      <c r="AL762" s="99"/>
      <c r="AM762" s="99"/>
      <c r="AN762" s="99"/>
      <c r="AO762" s="99"/>
      <c r="AP762" s="99"/>
      <c r="AQ762" s="99"/>
      <c r="AR762" s="99"/>
      <c r="AS762" s="99"/>
      <c r="AT762" s="99"/>
      <c r="AU762" s="99"/>
      <c r="AV762" s="99"/>
      <c r="AW762" s="99"/>
      <c r="AX762" s="99"/>
      <c r="AY762" s="99"/>
      <c r="AZ762" s="108"/>
    </row>
    <row r="763" spans="2:52" ht="13.5" customHeight="1">
      <c r="B763" s="99"/>
      <c r="C763" s="99"/>
      <c r="D763" s="99"/>
      <c r="E763" s="99"/>
      <c r="F763" s="99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  <c r="AA763" s="99"/>
      <c r="AB763" s="99"/>
      <c r="AC763" s="99"/>
      <c r="AD763" s="99"/>
      <c r="AE763" s="99"/>
      <c r="AF763" s="99"/>
      <c r="AG763" s="99"/>
      <c r="AH763" s="99"/>
      <c r="AI763" s="99"/>
      <c r="AJ763" s="99"/>
      <c r="AK763" s="99"/>
      <c r="AL763" s="99"/>
      <c r="AM763" s="99"/>
      <c r="AN763" s="99"/>
      <c r="AO763" s="99"/>
      <c r="AP763" s="99"/>
      <c r="AQ763" s="99"/>
      <c r="AR763" s="99"/>
      <c r="AS763" s="99"/>
      <c r="AT763" s="99"/>
      <c r="AU763" s="99"/>
      <c r="AV763" s="99"/>
      <c r="AW763" s="99"/>
      <c r="AX763" s="99"/>
      <c r="AY763" s="99"/>
      <c r="AZ763" s="108"/>
    </row>
    <row r="764" spans="2:52" ht="13.5" customHeight="1">
      <c r="B764" s="99"/>
      <c r="C764" s="99"/>
      <c r="D764" s="99"/>
      <c r="E764" s="99"/>
      <c r="F764" s="99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  <c r="AA764" s="99"/>
      <c r="AB764" s="99"/>
      <c r="AC764" s="99"/>
      <c r="AD764" s="99"/>
      <c r="AE764" s="99"/>
      <c r="AF764" s="99"/>
      <c r="AG764" s="99"/>
      <c r="AH764" s="99"/>
      <c r="AI764" s="99"/>
      <c r="AJ764" s="99"/>
      <c r="AK764" s="99"/>
      <c r="AL764" s="99"/>
      <c r="AM764" s="99"/>
      <c r="AN764" s="99"/>
      <c r="AO764" s="99"/>
      <c r="AP764" s="99"/>
      <c r="AQ764" s="99"/>
      <c r="AR764" s="99"/>
      <c r="AS764" s="99"/>
      <c r="AT764" s="99"/>
      <c r="AU764" s="99"/>
      <c r="AV764" s="99"/>
      <c r="AW764" s="99"/>
      <c r="AX764" s="99"/>
      <c r="AY764" s="99"/>
      <c r="AZ764" s="108"/>
    </row>
    <row r="765" spans="2:52" ht="13.5" customHeight="1">
      <c r="B765" s="99"/>
      <c r="C765" s="99"/>
      <c r="D765" s="99"/>
      <c r="E765" s="99"/>
      <c r="F765" s="99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  <c r="AA765" s="99"/>
      <c r="AB765" s="99"/>
      <c r="AC765" s="99"/>
      <c r="AD765" s="99"/>
      <c r="AE765" s="99"/>
      <c r="AF765" s="99"/>
      <c r="AG765" s="99"/>
      <c r="AH765" s="99"/>
      <c r="AI765" s="99"/>
      <c r="AJ765" s="99"/>
      <c r="AK765" s="99"/>
      <c r="AL765" s="99"/>
      <c r="AM765" s="99"/>
      <c r="AN765" s="99"/>
      <c r="AO765" s="99"/>
      <c r="AP765" s="99"/>
      <c r="AQ765" s="99"/>
      <c r="AR765" s="99"/>
      <c r="AS765" s="99"/>
      <c r="AT765" s="99"/>
      <c r="AU765" s="99"/>
      <c r="AV765" s="99"/>
      <c r="AW765" s="99"/>
      <c r="AX765" s="99"/>
      <c r="AY765" s="99"/>
      <c r="AZ765" s="108"/>
    </row>
    <row r="766" spans="2:52" ht="13.5" customHeight="1">
      <c r="B766" s="99"/>
      <c r="C766" s="99"/>
      <c r="D766" s="99"/>
      <c r="E766" s="99"/>
      <c r="F766" s="99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  <c r="AA766" s="99"/>
      <c r="AB766" s="99"/>
      <c r="AC766" s="99"/>
      <c r="AD766" s="99"/>
      <c r="AE766" s="99"/>
      <c r="AF766" s="99"/>
      <c r="AG766" s="99"/>
      <c r="AH766" s="99"/>
      <c r="AI766" s="99"/>
      <c r="AJ766" s="99"/>
      <c r="AK766" s="99"/>
      <c r="AL766" s="99"/>
      <c r="AM766" s="99"/>
      <c r="AN766" s="99"/>
      <c r="AO766" s="99"/>
      <c r="AP766" s="99"/>
      <c r="AQ766" s="99"/>
      <c r="AR766" s="99"/>
      <c r="AS766" s="99"/>
      <c r="AT766" s="99"/>
      <c r="AU766" s="99"/>
      <c r="AV766" s="99"/>
      <c r="AW766" s="99"/>
      <c r="AX766" s="99"/>
      <c r="AY766" s="99"/>
      <c r="AZ766" s="108"/>
    </row>
    <row r="767" spans="2:52" ht="13.5" customHeight="1">
      <c r="B767" s="99"/>
      <c r="C767" s="99"/>
      <c r="D767" s="99"/>
      <c r="E767" s="99"/>
      <c r="F767" s="99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  <c r="AA767" s="99"/>
      <c r="AB767" s="99"/>
      <c r="AC767" s="99"/>
      <c r="AD767" s="99"/>
      <c r="AE767" s="99"/>
      <c r="AF767" s="99"/>
      <c r="AG767" s="99"/>
      <c r="AH767" s="99"/>
      <c r="AI767" s="99"/>
      <c r="AJ767" s="99"/>
      <c r="AK767" s="99"/>
      <c r="AL767" s="99"/>
      <c r="AM767" s="99"/>
      <c r="AN767" s="99"/>
      <c r="AO767" s="99"/>
      <c r="AP767" s="99"/>
      <c r="AQ767" s="99"/>
      <c r="AR767" s="99"/>
      <c r="AS767" s="99"/>
      <c r="AT767" s="99"/>
      <c r="AU767" s="99"/>
      <c r="AV767" s="99"/>
      <c r="AW767" s="99"/>
      <c r="AX767" s="99"/>
      <c r="AY767" s="99"/>
      <c r="AZ767" s="108"/>
    </row>
    <row r="768" spans="2:52" ht="13.5" customHeight="1">
      <c r="B768" s="99"/>
      <c r="C768" s="99"/>
      <c r="D768" s="99"/>
      <c r="E768" s="99"/>
      <c r="F768" s="99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  <c r="AA768" s="99"/>
      <c r="AB768" s="99"/>
      <c r="AC768" s="99"/>
      <c r="AD768" s="99"/>
      <c r="AE768" s="99"/>
      <c r="AF768" s="99"/>
      <c r="AG768" s="99"/>
      <c r="AH768" s="99"/>
      <c r="AI768" s="99"/>
      <c r="AJ768" s="99"/>
      <c r="AK768" s="99"/>
      <c r="AL768" s="99"/>
      <c r="AM768" s="99"/>
      <c r="AN768" s="99"/>
      <c r="AO768" s="99"/>
      <c r="AP768" s="99"/>
      <c r="AQ768" s="99"/>
      <c r="AR768" s="99"/>
      <c r="AS768" s="99"/>
      <c r="AT768" s="99"/>
      <c r="AU768" s="99"/>
      <c r="AV768" s="99"/>
      <c r="AW768" s="99"/>
      <c r="AX768" s="99"/>
      <c r="AY768" s="99"/>
      <c r="AZ768" s="108"/>
    </row>
    <row r="769" spans="2:52" ht="13.5" customHeight="1">
      <c r="B769" s="99"/>
      <c r="C769" s="99"/>
      <c r="D769" s="99"/>
      <c r="E769" s="99"/>
      <c r="F769" s="99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  <c r="AA769" s="99"/>
      <c r="AB769" s="99"/>
      <c r="AC769" s="99"/>
      <c r="AD769" s="99"/>
      <c r="AE769" s="99"/>
      <c r="AF769" s="99"/>
      <c r="AG769" s="99"/>
      <c r="AH769" s="99"/>
      <c r="AI769" s="99"/>
      <c r="AJ769" s="99"/>
      <c r="AK769" s="99"/>
      <c r="AL769" s="99"/>
      <c r="AM769" s="99"/>
      <c r="AN769" s="99"/>
      <c r="AO769" s="99"/>
      <c r="AP769" s="99"/>
      <c r="AQ769" s="99"/>
      <c r="AR769" s="99"/>
      <c r="AS769" s="99"/>
      <c r="AT769" s="99"/>
      <c r="AU769" s="99"/>
      <c r="AV769" s="99"/>
      <c r="AW769" s="99"/>
      <c r="AX769" s="99"/>
      <c r="AY769" s="99"/>
      <c r="AZ769" s="108"/>
    </row>
    <row r="770" spans="2:52" ht="13.5" customHeight="1">
      <c r="B770" s="99"/>
      <c r="C770" s="99"/>
      <c r="D770" s="99"/>
      <c r="E770" s="99"/>
      <c r="F770" s="99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  <c r="Z770" s="99"/>
      <c r="AA770" s="99"/>
      <c r="AB770" s="99"/>
      <c r="AC770" s="99"/>
      <c r="AD770" s="99"/>
      <c r="AE770" s="99"/>
      <c r="AF770" s="99"/>
      <c r="AG770" s="99"/>
      <c r="AH770" s="99"/>
      <c r="AI770" s="99"/>
      <c r="AJ770" s="99"/>
      <c r="AK770" s="99"/>
      <c r="AL770" s="99"/>
      <c r="AM770" s="99"/>
      <c r="AN770" s="99"/>
      <c r="AO770" s="99"/>
      <c r="AP770" s="99"/>
      <c r="AQ770" s="99"/>
      <c r="AR770" s="99"/>
      <c r="AS770" s="99"/>
      <c r="AT770" s="99"/>
      <c r="AU770" s="99"/>
      <c r="AV770" s="99"/>
      <c r="AW770" s="99"/>
      <c r="AX770" s="99"/>
      <c r="AY770" s="99"/>
      <c r="AZ770" s="108"/>
    </row>
    <row r="771" spans="2:52" ht="13.5" customHeight="1">
      <c r="B771" s="99"/>
      <c r="C771" s="99"/>
      <c r="D771" s="99"/>
      <c r="E771" s="99"/>
      <c r="F771" s="99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  <c r="Z771" s="99"/>
      <c r="AA771" s="99"/>
      <c r="AB771" s="99"/>
      <c r="AC771" s="99"/>
      <c r="AD771" s="99"/>
      <c r="AE771" s="99"/>
      <c r="AF771" s="99"/>
      <c r="AG771" s="99"/>
      <c r="AH771" s="99"/>
      <c r="AI771" s="99"/>
      <c r="AJ771" s="99"/>
      <c r="AK771" s="99"/>
      <c r="AL771" s="99"/>
      <c r="AM771" s="99"/>
      <c r="AN771" s="99"/>
      <c r="AO771" s="99"/>
      <c r="AP771" s="99"/>
      <c r="AQ771" s="99"/>
      <c r="AR771" s="99"/>
      <c r="AS771" s="99"/>
      <c r="AT771" s="99"/>
      <c r="AU771" s="99"/>
      <c r="AV771" s="99"/>
      <c r="AW771" s="99"/>
      <c r="AX771" s="99"/>
      <c r="AY771" s="99"/>
      <c r="AZ771" s="108"/>
    </row>
    <row r="772" spans="2:52" ht="13.5" customHeight="1">
      <c r="B772" s="99"/>
      <c r="C772" s="99"/>
      <c r="D772" s="99"/>
      <c r="E772" s="99"/>
      <c r="F772" s="99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  <c r="Z772" s="99"/>
      <c r="AA772" s="99"/>
      <c r="AB772" s="99"/>
      <c r="AC772" s="99"/>
      <c r="AD772" s="99"/>
      <c r="AE772" s="99"/>
      <c r="AF772" s="99"/>
      <c r="AG772" s="99"/>
      <c r="AH772" s="99"/>
      <c r="AI772" s="99"/>
      <c r="AJ772" s="99"/>
      <c r="AK772" s="99"/>
      <c r="AL772" s="99"/>
      <c r="AM772" s="99"/>
      <c r="AN772" s="99"/>
      <c r="AO772" s="99"/>
      <c r="AP772" s="99"/>
      <c r="AQ772" s="99"/>
      <c r="AR772" s="99"/>
      <c r="AS772" s="99"/>
      <c r="AT772" s="99"/>
      <c r="AU772" s="99"/>
      <c r="AV772" s="99"/>
      <c r="AW772" s="99"/>
      <c r="AX772" s="99"/>
      <c r="AY772" s="99"/>
      <c r="AZ772" s="108"/>
    </row>
    <row r="773" spans="2:52" ht="13.5" customHeight="1">
      <c r="B773" s="99"/>
      <c r="C773" s="99"/>
      <c r="D773" s="99"/>
      <c r="E773" s="99"/>
      <c r="F773" s="99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  <c r="Z773" s="99"/>
      <c r="AA773" s="99"/>
      <c r="AB773" s="99"/>
      <c r="AC773" s="99"/>
      <c r="AD773" s="99"/>
      <c r="AE773" s="99"/>
      <c r="AF773" s="99"/>
      <c r="AG773" s="99"/>
      <c r="AH773" s="99"/>
      <c r="AI773" s="99"/>
      <c r="AJ773" s="99"/>
      <c r="AK773" s="99"/>
      <c r="AL773" s="99"/>
      <c r="AM773" s="99"/>
      <c r="AN773" s="99"/>
      <c r="AO773" s="99"/>
      <c r="AP773" s="99"/>
      <c r="AQ773" s="99"/>
      <c r="AR773" s="99"/>
      <c r="AS773" s="99"/>
      <c r="AT773" s="99"/>
      <c r="AU773" s="99"/>
      <c r="AV773" s="99"/>
      <c r="AW773" s="99"/>
      <c r="AX773" s="99"/>
      <c r="AY773" s="99"/>
      <c r="AZ773" s="108"/>
    </row>
    <row r="774" spans="2:52" ht="13.5" customHeight="1">
      <c r="B774" s="99"/>
      <c r="C774" s="99"/>
      <c r="D774" s="99"/>
      <c r="E774" s="99"/>
      <c r="F774" s="99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  <c r="AA774" s="99"/>
      <c r="AB774" s="99"/>
      <c r="AC774" s="99"/>
      <c r="AD774" s="99"/>
      <c r="AE774" s="99"/>
      <c r="AF774" s="99"/>
      <c r="AG774" s="99"/>
      <c r="AH774" s="99"/>
      <c r="AI774" s="99"/>
      <c r="AJ774" s="99"/>
      <c r="AK774" s="99"/>
      <c r="AL774" s="99"/>
      <c r="AM774" s="99"/>
      <c r="AN774" s="99"/>
      <c r="AO774" s="99"/>
      <c r="AP774" s="99"/>
      <c r="AQ774" s="99"/>
      <c r="AR774" s="99"/>
      <c r="AS774" s="99"/>
      <c r="AT774" s="99"/>
      <c r="AU774" s="99"/>
      <c r="AV774" s="99"/>
      <c r="AW774" s="99"/>
      <c r="AX774" s="99"/>
      <c r="AY774" s="99"/>
      <c r="AZ774" s="108"/>
    </row>
    <row r="775" spans="2:52" ht="13.5" customHeight="1">
      <c r="B775" s="99"/>
      <c r="C775" s="99"/>
      <c r="D775" s="99"/>
      <c r="E775" s="99"/>
      <c r="F775" s="99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  <c r="AA775" s="99"/>
      <c r="AB775" s="99"/>
      <c r="AC775" s="99"/>
      <c r="AD775" s="99"/>
      <c r="AE775" s="99"/>
      <c r="AF775" s="99"/>
      <c r="AG775" s="99"/>
      <c r="AH775" s="99"/>
      <c r="AI775" s="99"/>
      <c r="AJ775" s="99"/>
      <c r="AK775" s="99"/>
      <c r="AL775" s="99"/>
      <c r="AM775" s="99"/>
      <c r="AN775" s="99"/>
      <c r="AO775" s="99"/>
      <c r="AP775" s="99"/>
      <c r="AQ775" s="99"/>
      <c r="AR775" s="99"/>
      <c r="AS775" s="99"/>
      <c r="AT775" s="99"/>
      <c r="AU775" s="99"/>
      <c r="AV775" s="99"/>
      <c r="AW775" s="99"/>
      <c r="AX775" s="99"/>
      <c r="AY775" s="99"/>
      <c r="AZ775" s="108"/>
    </row>
    <row r="776" spans="2:52" ht="13.5" customHeight="1">
      <c r="B776" s="99"/>
      <c r="C776" s="99"/>
      <c r="D776" s="99"/>
      <c r="E776" s="99"/>
      <c r="F776" s="99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  <c r="AA776" s="99"/>
      <c r="AB776" s="99"/>
      <c r="AC776" s="99"/>
      <c r="AD776" s="99"/>
      <c r="AE776" s="99"/>
      <c r="AF776" s="99"/>
      <c r="AG776" s="99"/>
      <c r="AH776" s="99"/>
      <c r="AI776" s="99"/>
      <c r="AJ776" s="99"/>
      <c r="AK776" s="99"/>
      <c r="AL776" s="99"/>
      <c r="AM776" s="99"/>
      <c r="AN776" s="99"/>
      <c r="AO776" s="99"/>
      <c r="AP776" s="99"/>
      <c r="AQ776" s="99"/>
      <c r="AR776" s="99"/>
      <c r="AS776" s="99"/>
      <c r="AT776" s="99"/>
      <c r="AU776" s="99"/>
      <c r="AV776" s="99"/>
      <c r="AW776" s="99"/>
      <c r="AX776" s="99"/>
      <c r="AY776" s="99"/>
      <c r="AZ776" s="108"/>
    </row>
    <row r="777" spans="2:52" ht="13.5" customHeight="1">
      <c r="B777" s="99"/>
      <c r="C777" s="99"/>
      <c r="D777" s="99"/>
      <c r="E777" s="99"/>
      <c r="F777" s="99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  <c r="Z777" s="99"/>
      <c r="AA777" s="99"/>
      <c r="AB777" s="99"/>
      <c r="AC777" s="99"/>
      <c r="AD777" s="99"/>
      <c r="AE777" s="99"/>
      <c r="AF777" s="99"/>
      <c r="AG777" s="99"/>
      <c r="AH777" s="99"/>
      <c r="AI777" s="99"/>
      <c r="AJ777" s="99"/>
      <c r="AK777" s="99"/>
      <c r="AL777" s="99"/>
      <c r="AM777" s="99"/>
      <c r="AN777" s="99"/>
      <c r="AO777" s="99"/>
      <c r="AP777" s="99"/>
      <c r="AQ777" s="99"/>
      <c r="AR777" s="99"/>
      <c r="AS777" s="99"/>
      <c r="AT777" s="99"/>
      <c r="AU777" s="99"/>
      <c r="AV777" s="99"/>
      <c r="AW777" s="99"/>
      <c r="AX777" s="99"/>
      <c r="AY777" s="99"/>
      <c r="AZ777" s="108"/>
    </row>
    <row r="778" spans="2:52" ht="13.5" customHeight="1">
      <c r="B778" s="99"/>
      <c r="C778" s="99"/>
      <c r="D778" s="99"/>
      <c r="E778" s="99"/>
      <c r="F778" s="99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  <c r="Z778" s="99"/>
      <c r="AA778" s="99"/>
      <c r="AB778" s="99"/>
      <c r="AC778" s="99"/>
      <c r="AD778" s="99"/>
      <c r="AE778" s="99"/>
      <c r="AF778" s="99"/>
      <c r="AG778" s="99"/>
      <c r="AH778" s="99"/>
      <c r="AI778" s="99"/>
      <c r="AJ778" s="99"/>
      <c r="AK778" s="99"/>
      <c r="AL778" s="99"/>
      <c r="AM778" s="99"/>
      <c r="AN778" s="99"/>
      <c r="AO778" s="99"/>
      <c r="AP778" s="99"/>
      <c r="AQ778" s="99"/>
      <c r="AR778" s="99"/>
      <c r="AS778" s="99"/>
      <c r="AT778" s="99"/>
      <c r="AU778" s="99"/>
      <c r="AV778" s="99"/>
      <c r="AW778" s="99"/>
      <c r="AX778" s="99"/>
      <c r="AY778" s="99"/>
      <c r="AZ778" s="108"/>
    </row>
    <row r="779" spans="2:52" ht="13.5" customHeight="1">
      <c r="B779" s="99"/>
      <c r="C779" s="99"/>
      <c r="D779" s="99"/>
      <c r="E779" s="99"/>
      <c r="F779" s="99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  <c r="Z779" s="99"/>
      <c r="AA779" s="99"/>
      <c r="AB779" s="99"/>
      <c r="AC779" s="99"/>
      <c r="AD779" s="99"/>
      <c r="AE779" s="99"/>
      <c r="AF779" s="99"/>
      <c r="AG779" s="99"/>
      <c r="AH779" s="99"/>
      <c r="AI779" s="99"/>
      <c r="AJ779" s="99"/>
      <c r="AK779" s="99"/>
      <c r="AL779" s="99"/>
      <c r="AM779" s="99"/>
      <c r="AN779" s="99"/>
      <c r="AO779" s="99"/>
      <c r="AP779" s="99"/>
      <c r="AQ779" s="99"/>
      <c r="AR779" s="99"/>
      <c r="AS779" s="99"/>
      <c r="AT779" s="99"/>
      <c r="AU779" s="99"/>
      <c r="AV779" s="99"/>
      <c r="AW779" s="99"/>
      <c r="AX779" s="99"/>
      <c r="AY779" s="99"/>
      <c r="AZ779" s="108"/>
    </row>
    <row r="780" spans="2:52" ht="13.5" customHeight="1">
      <c r="B780" s="99"/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  <c r="Z780" s="99"/>
      <c r="AA780" s="99"/>
      <c r="AB780" s="99"/>
      <c r="AC780" s="99"/>
      <c r="AD780" s="99"/>
      <c r="AE780" s="99"/>
      <c r="AF780" s="99"/>
      <c r="AG780" s="99"/>
      <c r="AH780" s="99"/>
      <c r="AI780" s="99"/>
      <c r="AJ780" s="99"/>
      <c r="AK780" s="99"/>
      <c r="AL780" s="99"/>
      <c r="AM780" s="99"/>
      <c r="AN780" s="99"/>
      <c r="AO780" s="99"/>
      <c r="AP780" s="99"/>
      <c r="AQ780" s="99"/>
      <c r="AR780" s="99"/>
      <c r="AS780" s="99"/>
      <c r="AT780" s="99"/>
      <c r="AU780" s="99"/>
      <c r="AV780" s="99"/>
      <c r="AW780" s="99"/>
      <c r="AX780" s="99"/>
      <c r="AY780" s="99"/>
      <c r="AZ780" s="108"/>
    </row>
    <row r="781" spans="2:52" ht="13.5" customHeight="1">
      <c r="B781" s="99"/>
      <c r="C781" s="99"/>
      <c r="D781" s="99"/>
      <c r="E781" s="99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  <c r="Z781" s="99"/>
      <c r="AA781" s="99"/>
      <c r="AB781" s="99"/>
      <c r="AC781" s="99"/>
      <c r="AD781" s="99"/>
      <c r="AE781" s="99"/>
      <c r="AF781" s="99"/>
      <c r="AG781" s="99"/>
      <c r="AH781" s="99"/>
      <c r="AI781" s="99"/>
      <c r="AJ781" s="99"/>
      <c r="AK781" s="99"/>
      <c r="AL781" s="99"/>
      <c r="AM781" s="99"/>
      <c r="AN781" s="99"/>
      <c r="AO781" s="99"/>
      <c r="AP781" s="99"/>
      <c r="AQ781" s="99"/>
      <c r="AR781" s="99"/>
      <c r="AS781" s="99"/>
      <c r="AT781" s="99"/>
      <c r="AU781" s="99"/>
      <c r="AV781" s="99"/>
      <c r="AW781" s="99"/>
      <c r="AX781" s="99"/>
      <c r="AY781" s="99"/>
      <c r="AZ781" s="108"/>
    </row>
    <row r="782" spans="2:52" ht="13.5" customHeight="1">
      <c r="B782" s="99"/>
      <c r="C782" s="99"/>
      <c r="D782" s="99"/>
      <c r="E782" s="99"/>
      <c r="F782" s="99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  <c r="Z782" s="99"/>
      <c r="AA782" s="99"/>
      <c r="AB782" s="99"/>
      <c r="AC782" s="99"/>
      <c r="AD782" s="99"/>
      <c r="AE782" s="99"/>
      <c r="AF782" s="99"/>
      <c r="AG782" s="99"/>
      <c r="AH782" s="99"/>
      <c r="AI782" s="99"/>
      <c r="AJ782" s="99"/>
      <c r="AK782" s="99"/>
      <c r="AL782" s="99"/>
      <c r="AM782" s="99"/>
      <c r="AN782" s="99"/>
      <c r="AO782" s="99"/>
      <c r="AP782" s="99"/>
      <c r="AQ782" s="99"/>
      <c r="AR782" s="99"/>
      <c r="AS782" s="99"/>
      <c r="AT782" s="99"/>
      <c r="AU782" s="99"/>
      <c r="AV782" s="99"/>
      <c r="AW782" s="99"/>
      <c r="AX782" s="99"/>
      <c r="AY782" s="99"/>
      <c r="AZ782" s="108"/>
    </row>
    <row r="783" spans="2:52" ht="13.5" customHeight="1">
      <c r="B783" s="99"/>
      <c r="C783" s="99"/>
      <c r="D783" s="99"/>
      <c r="E783" s="99"/>
      <c r="F783" s="99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  <c r="Z783" s="99"/>
      <c r="AA783" s="99"/>
      <c r="AB783" s="99"/>
      <c r="AC783" s="99"/>
      <c r="AD783" s="99"/>
      <c r="AE783" s="99"/>
      <c r="AF783" s="99"/>
      <c r="AG783" s="99"/>
      <c r="AH783" s="99"/>
      <c r="AI783" s="99"/>
      <c r="AJ783" s="99"/>
      <c r="AK783" s="99"/>
      <c r="AL783" s="99"/>
      <c r="AM783" s="99"/>
      <c r="AN783" s="99"/>
      <c r="AO783" s="99"/>
      <c r="AP783" s="99"/>
      <c r="AQ783" s="99"/>
      <c r="AR783" s="99"/>
      <c r="AS783" s="99"/>
      <c r="AT783" s="99"/>
      <c r="AU783" s="99"/>
      <c r="AV783" s="99"/>
      <c r="AW783" s="99"/>
      <c r="AX783" s="99"/>
      <c r="AY783" s="99"/>
      <c r="AZ783" s="108"/>
    </row>
    <row r="784" spans="2:52" ht="13.5" customHeight="1">
      <c r="B784" s="99"/>
      <c r="C784" s="99"/>
      <c r="D784" s="99"/>
      <c r="E784" s="99"/>
      <c r="F784" s="99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  <c r="Z784" s="99"/>
      <c r="AA784" s="99"/>
      <c r="AB784" s="99"/>
      <c r="AC784" s="99"/>
      <c r="AD784" s="99"/>
      <c r="AE784" s="99"/>
      <c r="AF784" s="99"/>
      <c r="AG784" s="99"/>
      <c r="AH784" s="99"/>
      <c r="AI784" s="99"/>
      <c r="AJ784" s="99"/>
      <c r="AK784" s="99"/>
      <c r="AL784" s="99"/>
      <c r="AM784" s="99"/>
      <c r="AN784" s="99"/>
      <c r="AO784" s="99"/>
      <c r="AP784" s="99"/>
      <c r="AQ784" s="99"/>
      <c r="AR784" s="99"/>
      <c r="AS784" s="99"/>
      <c r="AT784" s="99"/>
      <c r="AU784" s="99"/>
      <c r="AV784" s="99"/>
      <c r="AW784" s="99"/>
      <c r="AX784" s="99"/>
      <c r="AY784" s="99"/>
      <c r="AZ784" s="108"/>
    </row>
    <row r="785" spans="2:52" ht="13.5" customHeight="1">
      <c r="B785" s="99"/>
      <c r="C785" s="99"/>
      <c r="D785" s="99"/>
      <c r="E785" s="99"/>
      <c r="F785" s="99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  <c r="Z785" s="99"/>
      <c r="AA785" s="99"/>
      <c r="AB785" s="99"/>
      <c r="AC785" s="99"/>
      <c r="AD785" s="99"/>
      <c r="AE785" s="99"/>
      <c r="AF785" s="99"/>
      <c r="AG785" s="99"/>
      <c r="AH785" s="99"/>
      <c r="AI785" s="99"/>
      <c r="AJ785" s="99"/>
      <c r="AK785" s="99"/>
      <c r="AL785" s="99"/>
      <c r="AM785" s="99"/>
      <c r="AN785" s="99"/>
      <c r="AO785" s="99"/>
      <c r="AP785" s="99"/>
      <c r="AQ785" s="99"/>
      <c r="AR785" s="99"/>
      <c r="AS785" s="99"/>
      <c r="AT785" s="99"/>
      <c r="AU785" s="99"/>
      <c r="AV785" s="99"/>
      <c r="AW785" s="99"/>
      <c r="AX785" s="99"/>
      <c r="AY785" s="99"/>
      <c r="AZ785" s="108"/>
    </row>
    <row r="786" spans="2:52" ht="13.5" customHeight="1">
      <c r="B786" s="99"/>
      <c r="C786" s="99"/>
      <c r="D786" s="99"/>
      <c r="E786" s="99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  <c r="Z786" s="99"/>
      <c r="AA786" s="99"/>
      <c r="AB786" s="99"/>
      <c r="AC786" s="99"/>
      <c r="AD786" s="99"/>
      <c r="AE786" s="99"/>
      <c r="AF786" s="99"/>
      <c r="AG786" s="99"/>
      <c r="AH786" s="99"/>
      <c r="AI786" s="99"/>
      <c r="AJ786" s="99"/>
      <c r="AK786" s="99"/>
      <c r="AL786" s="99"/>
      <c r="AM786" s="99"/>
      <c r="AN786" s="99"/>
      <c r="AO786" s="99"/>
      <c r="AP786" s="99"/>
      <c r="AQ786" s="99"/>
      <c r="AR786" s="99"/>
      <c r="AS786" s="99"/>
      <c r="AT786" s="99"/>
      <c r="AU786" s="99"/>
      <c r="AV786" s="99"/>
      <c r="AW786" s="99"/>
      <c r="AX786" s="99"/>
      <c r="AY786" s="99"/>
      <c r="AZ786" s="108"/>
    </row>
    <row r="787" spans="2:52" ht="13.5" customHeight="1">
      <c r="B787" s="99"/>
      <c r="C787" s="99"/>
      <c r="D787" s="99"/>
      <c r="E787" s="99"/>
      <c r="F787" s="99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  <c r="Z787" s="99"/>
      <c r="AA787" s="99"/>
      <c r="AB787" s="99"/>
      <c r="AC787" s="99"/>
      <c r="AD787" s="99"/>
      <c r="AE787" s="99"/>
      <c r="AF787" s="99"/>
      <c r="AG787" s="99"/>
      <c r="AH787" s="99"/>
      <c r="AI787" s="99"/>
      <c r="AJ787" s="99"/>
      <c r="AK787" s="99"/>
      <c r="AL787" s="99"/>
      <c r="AM787" s="99"/>
      <c r="AN787" s="99"/>
      <c r="AO787" s="99"/>
      <c r="AP787" s="99"/>
      <c r="AQ787" s="99"/>
      <c r="AR787" s="99"/>
      <c r="AS787" s="99"/>
      <c r="AT787" s="99"/>
      <c r="AU787" s="99"/>
      <c r="AV787" s="99"/>
      <c r="AW787" s="99"/>
      <c r="AX787" s="99"/>
      <c r="AY787" s="99"/>
      <c r="AZ787" s="108"/>
    </row>
    <row r="788" spans="2:52" ht="13.5" customHeight="1">
      <c r="B788" s="99"/>
      <c r="C788" s="99"/>
      <c r="D788" s="99"/>
      <c r="E788" s="99"/>
      <c r="F788" s="99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  <c r="Z788" s="99"/>
      <c r="AA788" s="99"/>
      <c r="AB788" s="99"/>
      <c r="AC788" s="99"/>
      <c r="AD788" s="99"/>
      <c r="AE788" s="99"/>
      <c r="AF788" s="99"/>
      <c r="AG788" s="99"/>
      <c r="AH788" s="99"/>
      <c r="AI788" s="99"/>
      <c r="AJ788" s="99"/>
      <c r="AK788" s="99"/>
      <c r="AL788" s="99"/>
      <c r="AM788" s="99"/>
      <c r="AN788" s="99"/>
      <c r="AO788" s="99"/>
      <c r="AP788" s="99"/>
      <c r="AQ788" s="99"/>
      <c r="AR788" s="99"/>
      <c r="AS788" s="99"/>
      <c r="AT788" s="99"/>
      <c r="AU788" s="99"/>
      <c r="AV788" s="99"/>
      <c r="AW788" s="99"/>
      <c r="AX788" s="99"/>
      <c r="AY788" s="99"/>
      <c r="AZ788" s="108"/>
    </row>
    <row r="789" spans="2:52" ht="13.5" customHeight="1">
      <c r="B789" s="99"/>
      <c r="C789" s="99"/>
      <c r="D789" s="99"/>
      <c r="E789" s="99"/>
      <c r="F789" s="99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  <c r="Z789" s="99"/>
      <c r="AA789" s="99"/>
      <c r="AB789" s="99"/>
      <c r="AC789" s="99"/>
      <c r="AD789" s="99"/>
      <c r="AE789" s="99"/>
      <c r="AF789" s="99"/>
      <c r="AG789" s="99"/>
      <c r="AH789" s="99"/>
      <c r="AI789" s="99"/>
      <c r="AJ789" s="99"/>
      <c r="AK789" s="99"/>
      <c r="AL789" s="99"/>
      <c r="AM789" s="99"/>
      <c r="AN789" s="99"/>
      <c r="AO789" s="99"/>
      <c r="AP789" s="99"/>
      <c r="AQ789" s="99"/>
      <c r="AR789" s="99"/>
      <c r="AS789" s="99"/>
      <c r="AT789" s="99"/>
      <c r="AU789" s="99"/>
      <c r="AV789" s="99"/>
      <c r="AW789" s="99"/>
      <c r="AX789" s="99"/>
      <c r="AY789" s="99"/>
      <c r="AZ789" s="108"/>
    </row>
    <row r="790" spans="2:52" ht="13.5" customHeight="1">
      <c r="B790" s="99"/>
      <c r="C790" s="99"/>
      <c r="D790" s="99"/>
      <c r="E790" s="99"/>
      <c r="F790" s="99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  <c r="Z790" s="99"/>
      <c r="AA790" s="99"/>
      <c r="AB790" s="99"/>
      <c r="AC790" s="99"/>
      <c r="AD790" s="99"/>
      <c r="AE790" s="99"/>
      <c r="AF790" s="99"/>
      <c r="AG790" s="99"/>
      <c r="AH790" s="99"/>
      <c r="AI790" s="99"/>
      <c r="AJ790" s="99"/>
      <c r="AK790" s="99"/>
      <c r="AL790" s="99"/>
      <c r="AM790" s="99"/>
      <c r="AN790" s="99"/>
      <c r="AO790" s="99"/>
      <c r="AP790" s="99"/>
      <c r="AQ790" s="99"/>
      <c r="AR790" s="99"/>
      <c r="AS790" s="99"/>
      <c r="AT790" s="99"/>
      <c r="AU790" s="99"/>
      <c r="AV790" s="99"/>
      <c r="AW790" s="99"/>
      <c r="AX790" s="99"/>
      <c r="AY790" s="99"/>
      <c r="AZ790" s="108"/>
    </row>
    <row r="791" spans="2:52" ht="13.5" customHeight="1">
      <c r="B791" s="99"/>
      <c r="C791" s="99"/>
      <c r="D791" s="99"/>
      <c r="E791" s="99"/>
      <c r="F791" s="99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  <c r="Z791" s="99"/>
      <c r="AA791" s="99"/>
      <c r="AB791" s="99"/>
      <c r="AC791" s="99"/>
      <c r="AD791" s="99"/>
      <c r="AE791" s="99"/>
      <c r="AF791" s="99"/>
      <c r="AG791" s="99"/>
      <c r="AH791" s="99"/>
      <c r="AI791" s="99"/>
      <c r="AJ791" s="99"/>
      <c r="AK791" s="99"/>
      <c r="AL791" s="99"/>
      <c r="AM791" s="99"/>
      <c r="AN791" s="99"/>
      <c r="AO791" s="99"/>
      <c r="AP791" s="99"/>
      <c r="AQ791" s="99"/>
      <c r="AR791" s="99"/>
      <c r="AS791" s="99"/>
      <c r="AT791" s="99"/>
      <c r="AU791" s="99"/>
      <c r="AV791" s="99"/>
      <c r="AW791" s="99"/>
      <c r="AX791" s="99"/>
      <c r="AY791" s="99"/>
      <c r="AZ791" s="108"/>
    </row>
    <row r="792" spans="2:52" ht="13.5" customHeight="1">
      <c r="B792" s="99"/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99"/>
      <c r="AA792" s="99"/>
      <c r="AB792" s="99"/>
      <c r="AC792" s="99"/>
      <c r="AD792" s="99"/>
      <c r="AE792" s="99"/>
      <c r="AF792" s="99"/>
      <c r="AG792" s="99"/>
      <c r="AH792" s="99"/>
      <c r="AI792" s="99"/>
      <c r="AJ792" s="99"/>
      <c r="AK792" s="99"/>
      <c r="AL792" s="99"/>
      <c r="AM792" s="99"/>
      <c r="AN792" s="99"/>
      <c r="AO792" s="99"/>
      <c r="AP792" s="99"/>
      <c r="AQ792" s="99"/>
      <c r="AR792" s="99"/>
      <c r="AS792" s="99"/>
      <c r="AT792" s="99"/>
      <c r="AU792" s="99"/>
      <c r="AV792" s="99"/>
      <c r="AW792" s="99"/>
      <c r="AX792" s="99"/>
      <c r="AY792" s="99"/>
      <c r="AZ792" s="108"/>
    </row>
    <row r="793" spans="2:52" ht="13.5" customHeight="1">
      <c r="B793" s="99"/>
      <c r="C793" s="99"/>
      <c r="D793" s="99"/>
      <c r="E793" s="99"/>
      <c r="F793" s="99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  <c r="Z793" s="99"/>
      <c r="AA793" s="99"/>
      <c r="AB793" s="99"/>
      <c r="AC793" s="99"/>
      <c r="AD793" s="99"/>
      <c r="AE793" s="99"/>
      <c r="AF793" s="99"/>
      <c r="AG793" s="99"/>
      <c r="AH793" s="99"/>
      <c r="AI793" s="99"/>
      <c r="AJ793" s="99"/>
      <c r="AK793" s="99"/>
      <c r="AL793" s="99"/>
      <c r="AM793" s="99"/>
      <c r="AN793" s="99"/>
      <c r="AO793" s="99"/>
      <c r="AP793" s="99"/>
      <c r="AQ793" s="99"/>
      <c r="AR793" s="99"/>
      <c r="AS793" s="99"/>
      <c r="AT793" s="99"/>
      <c r="AU793" s="99"/>
      <c r="AV793" s="99"/>
      <c r="AW793" s="99"/>
      <c r="AX793" s="99"/>
      <c r="AY793" s="99"/>
      <c r="AZ793" s="108"/>
    </row>
    <row r="794" spans="2:52" ht="13.5" customHeight="1">
      <c r="B794" s="99"/>
      <c r="C794" s="99"/>
      <c r="D794" s="99"/>
      <c r="E794" s="99"/>
      <c r="F794" s="99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  <c r="Z794" s="99"/>
      <c r="AA794" s="99"/>
      <c r="AB794" s="99"/>
      <c r="AC794" s="99"/>
      <c r="AD794" s="99"/>
      <c r="AE794" s="99"/>
      <c r="AF794" s="99"/>
      <c r="AG794" s="99"/>
      <c r="AH794" s="99"/>
      <c r="AI794" s="99"/>
      <c r="AJ794" s="99"/>
      <c r="AK794" s="99"/>
      <c r="AL794" s="99"/>
      <c r="AM794" s="99"/>
      <c r="AN794" s="99"/>
      <c r="AO794" s="99"/>
      <c r="AP794" s="99"/>
      <c r="AQ794" s="99"/>
      <c r="AR794" s="99"/>
      <c r="AS794" s="99"/>
      <c r="AT794" s="99"/>
      <c r="AU794" s="99"/>
      <c r="AV794" s="99"/>
      <c r="AW794" s="99"/>
      <c r="AX794" s="99"/>
      <c r="AY794" s="99"/>
      <c r="AZ794" s="108"/>
    </row>
    <row r="795" spans="2:52" ht="13.5" customHeight="1">
      <c r="B795" s="99"/>
      <c r="C795" s="99"/>
      <c r="D795" s="99"/>
      <c r="E795" s="99"/>
      <c r="F795" s="99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  <c r="Z795" s="99"/>
      <c r="AA795" s="99"/>
      <c r="AB795" s="99"/>
      <c r="AC795" s="99"/>
      <c r="AD795" s="99"/>
      <c r="AE795" s="99"/>
      <c r="AF795" s="99"/>
      <c r="AG795" s="99"/>
      <c r="AH795" s="99"/>
      <c r="AI795" s="99"/>
      <c r="AJ795" s="99"/>
      <c r="AK795" s="99"/>
      <c r="AL795" s="99"/>
      <c r="AM795" s="99"/>
      <c r="AN795" s="99"/>
      <c r="AO795" s="99"/>
      <c r="AP795" s="99"/>
      <c r="AQ795" s="99"/>
      <c r="AR795" s="99"/>
      <c r="AS795" s="99"/>
      <c r="AT795" s="99"/>
      <c r="AU795" s="99"/>
      <c r="AV795" s="99"/>
      <c r="AW795" s="99"/>
      <c r="AX795" s="99"/>
      <c r="AY795" s="99"/>
      <c r="AZ795" s="108"/>
    </row>
    <row r="796" spans="2:52" ht="13.5" customHeight="1">
      <c r="B796" s="99"/>
      <c r="C796" s="99"/>
      <c r="D796" s="99"/>
      <c r="E796" s="99"/>
      <c r="F796" s="99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  <c r="Z796" s="99"/>
      <c r="AA796" s="99"/>
      <c r="AB796" s="99"/>
      <c r="AC796" s="99"/>
      <c r="AD796" s="99"/>
      <c r="AE796" s="99"/>
      <c r="AF796" s="99"/>
      <c r="AG796" s="99"/>
      <c r="AH796" s="99"/>
      <c r="AI796" s="99"/>
      <c r="AJ796" s="99"/>
      <c r="AK796" s="99"/>
      <c r="AL796" s="99"/>
      <c r="AM796" s="99"/>
      <c r="AN796" s="99"/>
      <c r="AO796" s="99"/>
      <c r="AP796" s="99"/>
      <c r="AQ796" s="99"/>
      <c r="AR796" s="99"/>
      <c r="AS796" s="99"/>
      <c r="AT796" s="99"/>
      <c r="AU796" s="99"/>
      <c r="AV796" s="99"/>
      <c r="AW796" s="99"/>
      <c r="AX796" s="99"/>
      <c r="AY796" s="99"/>
      <c r="AZ796" s="108"/>
    </row>
    <row r="797" spans="2:52" ht="13.5" customHeight="1">
      <c r="B797" s="99"/>
      <c r="C797" s="99"/>
      <c r="D797" s="99"/>
      <c r="E797" s="99"/>
      <c r="F797" s="99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  <c r="Z797" s="99"/>
      <c r="AA797" s="99"/>
      <c r="AB797" s="99"/>
      <c r="AC797" s="99"/>
      <c r="AD797" s="99"/>
      <c r="AE797" s="99"/>
      <c r="AF797" s="99"/>
      <c r="AG797" s="99"/>
      <c r="AH797" s="99"/>
      <c r="AI797" s="99"/>
      <c r="AJ797" s="99"/>
      <c r="AK797" s="99"/>
      <c r="AL797" s="99"/>
      <c r="AM797" s="99"/>
      <c r="AN797" s="99"/>
      <c r="AO797" s="99"/>
      <c r="AP797" s="99"/>
      <c r="AQ797" s="99"/>
      <c r="AR797" s="99"/>
      <c r="AS797" s="99"/>
      <c r="AT797" s="99"/>
      <c r="AU797" s="99"/>
      <c r="AV797" s="99"/>
      <c r="AW797" s="99"/>
      <c r="AX797" s="99"/>
      <c r="AY797" s="99"/>
      <c r="AZ797" s="108"/>
    </row>
    <row r="798" spans="2:52" ht="13.5" customHeight="1">
      <c r="B798" s="99"/>
      <c r="C798" s="99"/>
      <c r="D798" s="99"/>
      <c r="E798" s="99"/>
      <c r="F798" s="99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  <c r="Z798" s="99"/>
      <c r="AA798" s="99"/>
      <c r="AB798" s="99"/>
      <c r="AC798" s="99"/>
      <c r="AD798" s="99"/>
      <c r="AE798" s="99"/>
      <c r="AF798" s="99"/>
      <c r="AG798" s="99"/>
      <c r="AH798" s="99"/>
      <c r="AI798" s="99"/>
      <c r="AJ798" s="99"/>
      <c r="AK798" s="99"/>
      <c r="AL798" s="99"/>
      <c r="AM798" s="99"/>
      <c r="AN798" s="99"/>
      <c r="AO798" s="99"/>
      <c r="AP798" s="99"/>
      <c r="AQ798" s="99"/>
      <c r="AR798" s="99"/>
      <c r="AS798" s="99"/>
      <c r="AT798" s="99"/>
      <c r="AU798" s="99"/>
      <c r="AV798" s="99"/>
      <c r="AW798" s="99"/>
      <c r="AX798" s="99"/>
      <c r="AY798" s="99"/>
      <c r="AZ798" s="108"/>
    </row>
    <row r="799" spans="2:52" ht="13.5" customHeight="1">
      <c r="B799" s="99"/>
      <c r="C799" s="99"/>
      <c r="D799" s="99"/>
      <c r="E799" s="99"/>
      <c r="F799" s="99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  <c r="Z799" s="99"/>
      <c r="AA799" s="99"/>
      <c r="AB799" s="99"/>
      <c r="AC799" s="99"/>
      <c r="AD799" s="99"/>
      <c r="AE799" s="99"/>
      <c r="AF799" s="99"/>
      <c r="AG799" s="99"/>
      <c r="AH799" s="99"/>
      <c r="AI799" s="99"/>
      <c r="AJ799" s="99"/>
      <c r="AK799" s="99"/>
      <c r="AL799" s="99"/>
      <c r="AM799" s="99"/>
      <c r="AN799" s="99"/>
      <c r="AO799" s="99"/>
      <c r="AP799" s="99"/>
      <c r="AQ799" s="99"/>
      <c r="AR799" s="99"/>
      <c r="AS799" s="99"/>
      <c r="AT799" s="99"/>
      <c r="AU799" s="99"/>
      <c r="AV799" s="99"/>
      <c r="AW799" s="99"/>
      <c r="AX799" s="99"/>
      <c r="AY799" s="99"/>
      <c r="AZ799" s="108"/>
    </row>
    <row r="800" spans="2:52" ht="13.5" customHeight="1">
      <c r="B800" s="99"/>
      <c r="C800" s="99"/>
      <c r="D800" s="99"/>
      <c r="E800" s="99"/>
      <c r="F800" s="99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  <c r="Z800" s="99"/>
      <c r="AA800" s="99"/>
      <c r="AB800" s="99"/>
      <c r="AC800" s="99"/>
      <c r="AD800" s="99"/>
      <c r="AE800" s="99"/>
      <c r="AF800" s="99"/>
      <c r="AG800" s="99"/>
      <c r="AH800" s="99"/>
      <c r="AI800" s="99"/>
      <c r="AJ800" s="99"/>
      <c r="AK800" s="99"/>
      <c r="AL800" s="99"/>
      <c r="AM800" s="99"/>
      <c r="AN800" s="99"/>
      <c r="AO800" s="99"/>
      <c r="AP800" s="99"/>
      <c r="AQ800" s="99"/>
      <c r="AR800" s="99"/>
      <c r="AS800" s="99"/>
      <c r="AT800" s="99"/>
      <c r="AU800" s="99"/>
      <c r="AV800" s="99"/>
      <c r="AW800" s="99"/>
      <c r="AX800" s="99"/>
      <c r="AY800" s="99"/>
      <c r="AZ800" s="108"/>
    </row>
    <row r="801" spans="2:52" ht="13.5" customHeight="1">
      <c r="B801" s="99"/>
      <c r="C801" s="99"/>
      <c r="D801" s="99"/>
      <c r="E801" s="99"/>
      <c r="F801" s="99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  <c r="Z801" s="99"/>
      <c r="AA801" s="99"/>
      <c r="AB801" s="99"/>
      <c r="AC801" s="99"/>
      <c r="AD801" s="99"/>
      <c r="AE801" s="99"/>
      <c r="AF801" s="99"/>
      <c r="AG801" s="99"/>
      <c r="AH801" s="99"/>
      <c r="AI801" s="99"/>
      <c r="AJ801" s="99"/>
      <c r="AK801" s="99"/>
      <c r="AL801" s="99"/>
      <c r="AM801" s="99"/>
      <c r="AN801" s="99"/>
      <c r="AO801" s="99"/>
      <c r="AP801" s="99"/>
      <c r="AQ801" s="99"/>
      <c r="AR801" s="99"/>
      <c r="AS801" s="99"/>
      <c r="AT801" s="99"/>
      <c r="AU801" s="99"/>
      <c r="AV801" s="99"/>
      <c r="AW801" s="99"/>
      <c r="AX801" s="99"/>
      <c r="AY801" s="99"/>
      <c r="AZ801" s="108"/>
    </row>
    <row r="802" spans="2:52" ht="13.5" customHeight="1">
      <c r="B802" s="99"/>
      <c r="C802" s="99"/>
      <c r="D802" s="99"/>
      <c r="E802" s="99"/>
      <c r="F802" s="99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  <c r="Z802" s="99"/>
      <c r="AA802" s="99"/>
      <c r="AB802" s="99"/>
      <c r="AC802" s="99"/>
      <c r="AD802" s="99"/>
      <c r="AE802" s="99"/>
      <c r="AF802" s="99"/>
      <c r="AG802" s="99"/>
      <c r="AH802" s="99"/>
      <c r="AI802" s="99"/>
      <c r="AJ802" s="99"/>
      <c r="AK802" s="99"/>
      <c r="AL802" s="99"/>
      <c r="AM802" s="99"/>
      <c r="AN802" s="99"/>
      <c r="AO802" s="99"/>
      <c r="AP802" s="99"/>
      <c r="AQ802" s="99"/>
      <c r="AR802" s="99"/>
      <c r="AS802" s="99"/>
      <c r="AT802" s="99"/>
      <c r="AU802" s="99"/>
      <c r="AV802" s="99"/>
      <c r="AW802" s="99"/>
      <c r="AX802" s="99"/>
      <c r="AY802" s="99"/>
      <c r="AZ802" s="108"/>
    </row>
    <row r="803" spans="2:52" ht="13.5" customHeight="1">
      <c r="B803" s="99"/>
      <c r="C803" s="99"/>
      <c r="D803" s="99"/>
      <c r="E803" s="99"/>
      <c r="F803" s="99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  <c r="Z803" s="99"/>
      <c r="AA803" s="99"/>
      <c r="AB803" s="99"/>
      <c r="AC803" s="99"/>
      <c r="AD803" s="99"/>
      <c r="AE803" s="99"/>
      <c r="AF803" s="99"/>
      <c r="AG803" s="99"/>
      <c r="AH803" s="99"/>
      <c r="AI803" s="99"/>
      <c r="AJ803" s="99"/>
      <c r="AK803" s="99"/>
      <c r="AL803" s="99"/>
      <c r="AM803" s="99"/>
      <c r="AN803" s="99"/>
      <c r="AO803" s="99"/>
      <c r="AP803" s="99"/>
      <c r="AQ803" s="99"/>
      <c r="AR803" s="99"/>
      <c r="AS803" s="99"/>
      <c r="AT803" s="99"/>
      <c r="AU803" s="99"/>
      <c r="AV803" s="99"/>
      <c r="AW803" s="99"/>
      <c r="AX803" s="99"/>
      <c r="AY803" s="99"/>
      <c r="AZ803" s="108"/>
    </row>
    <row r="804" spans="2:52" ht="13.5" customHeight="1">
      <c r="B804" s="99"/>
      <c r="C804" s="99"/>
      <c r="D804" s="99"/>
      <c r="E804" s="99"/>
      <c r="F804" s="99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  <c r="Z804" s="99"/>
      <c r="AA804" s="99"/>
      <c r="AB804" s="99"/>
      <c r="AC804" s="99"/>
      <c r="AD804" s="99"/>
      <c r="AE804" s="99"/>
      <c r="AF804" s="99"/>
      <c r="AG804" s="99"/>
      <c r="AH804" s="99"/>
      <c r="AI804" s="99"/>
      <c r="AJ804" s="99"/>
      <c r="AK804" s="99"/>
      <c r="AL804" s="99"/>
      <c r="AM804" s="99"/>
      <c r="AN804" s="99"/>
      <c r="AO804" s="99"/>
      <c r="AP804" s="99"/>
      <c r="AQ804" s="99"/>
      <c r="AR804" s="99"/>
      <c r="AS804" s="99"/>
      <c r="AT804" s="99"/>
      <c r="AU804" s="99"/>
      <c r="AV804" s="99"/>
      <c r="AW804" s="99"/>
      <c r="AX804" s="99"/>
      <c r="AY804" s="99"/>
      <c r="AZ804" s="108"/>
    </row>
    <row r="805" spans="2:52" ht="13.5" customHeight="1">
      <c r="B805" s="99"/>
      <c r="C805" s="99"/>
      <c r="D805" s="99"/>
      <c r="E805" s="99"/>
      <c r="F805" s="99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  <c r="Z805" s="99"/>
      <c r="AA805" s="99"/>
      <c r="AB805" s="99"/>
      <c r="AC805" s="99"/>
      <c r="AD805" s="99"/>
      <c r="AE805" s="99"/>
      <c r="AF805" s="99"/>
      <c r="AG805" s="99"/>
      <c r="AH805" s="99"/>
      <c r="AI805" s="99"/>
      <c r="AJ805" s="99"/>
      <c r="AK805" s="99"/>
      <c r="AL805" s="99"/>
      <c r="AM805" s="99"/>
      <c r="AN805" s="99"/>
      <c r="AO805" s="99"/>
      <c r="AP805" s="99"/>
      <c r="AQ805" s="99"/>
      <c r="AR805" s="99"/>
      <c r="AS805" s="99"/>
      <c r="AT805" s="99"/>
      <c r="AU805" s="99"/>
      <c r="AV805" s="99"/>
      <c r="AW805" s="99"/>
      <c r="AX805" s="99"/>
      <c r="AY805" s="99"/>
      <c r="AZ805" s="108"/>
    </row>
    <row r="806" spans="2:52" ht="13.5" customHeight="1">
      <c r="B806" s="99"/>
      <c r="C806" s="99"/>
      <c r="D806" s="99"/>
      <c r="E806" s="99"/>
      <c r="F806" s="99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  <c r="Z806" s="99"/>
      <c r="AA806" s="99"/>
      <c r="AB806" s="99"/>
      <c r="AC806" s="99"/>
      <c r="AD806" s="99"/>
      <c r="AE806" s="99"/>
      <c r="AF806" s="99"/>
      <c r="AG806" s="99"/>
      <c r="AH806" s="99"/>
      <c r="AI806" s="99"/>
      <c r="AJ806" s="99"/>
      <c r="AK806" s="99"/>
      <c r="AL806" s="99"/>
      <c r="AM806" s="99"/>
      <c r="AN806" s="99"/>
      <c r="AO806" s="99"/>
      <c r="AP806" s="99"/>
      <c r="AQ806" s="99"/>
      <c r="AR806" s="99"/>
      <c r="AS806" s="99"/>
      <c r="AT806" s="99"/>
      <c r="AU806" s="99"/>
      <c r="AV806" s="99"/>
      <c r="AW806" s="99"/>
      <c r="AX806" s="99"/>
      <c r="AY806" s="99"/>
      <c r="AZ806" s="108"/>
    </row>
    <row r="807" spans="2:52" ht="13.5" customHeight="1">
      <c r="B807" s="99"/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  <c r="Z807" s="99"/>
      <c r="AA807" s="99"/>
      <c r="AB807" s="99"/>
      <c r="AC807" s="99"/>
      <c r="AD807" s="99"/>
      <c r="AE807" s="99"/>
      <c r="AF807" s="99"/>
      <c r="AG807" s="99"/>
      <c r="AH807" s="99"/>
      <c r="AI807" s="99"/>
      <c r="AJ807" s="99"/>
      <c r="AK807" s="99"/>
      <c r="AL807" s="99"/>
      <c r="AM807" s="99"/>
      <c r="AN807" s="99"/>
      <c r="AO807" s="99"/>
      <c r="AP807" s="99"/>
      <c r="AQ807" s="99"/>
      <c r="AR807" s="99"/>
      <c r="AS807" s="99"/>
      <c r="AT807" s="99"/>
      <c r="AU807" s="99"/>
      <c r="AV807" s="99"/>
      <c r="AW807" s="99"/>
      <c r="AX807" s="99"/>
      <c r="AY807" s="99"/>
      <c r="AZ807" s="108"/>
    </row>
    <row r="808" spans="2:52" ht="13.5" customHeight="1">
      <c r="B808" s="99"/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  <c r="Z808" s="99"/>
      <c r="AA808" s="99"/>
      <c r="AB808" s="99"/>
      <c r="AC808" s="99"/>
      <c r="AD808" s="99"/>
      <c r="AE808" s="99"/>
      <c r="AF808" s="99"/>
      <c r="AG808" s="99"/>
      <c r="AH808" s="99"/>
      <c r="AI808" s="99"/>
      <c r="AJ808" s="99"/>
      <c r="AK808" s="99"/>
      <c r="AL808" s="99"/>
      <c r="AM808" s="99"/>
      <c r="AN808" s="99"/>
      <c r="AO808" s="99"/>
      <c r="AP808" s="99"/>
      <c r="AQ808" s="99"/>
      <c r="AR808" s="99"/>
      <c r="AS808" s="99"/>
      <c r="AT808" s="99"/>
      <c r="AU808" s="99"/>
      <c r="AV808" s="99"/>
      <c r="AW808" s="99"/>
      <c r="AX808" s="99"/>
      <c r="AY808" s="99"/>
      <c r="AZ808" s="108"/>
    </row>
    <row r="809" spans="2:52" ht="13.5" customHeight="1">
      <c r="B809" s="99"/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  <c r="Z809" s="99"/>
      <c r="AA809" s="99"/>
      <c r="AB809" s="99"/>
      <c r="AC809" s="99"/>
      <c r="AD809" s="99"/>
      <c r="AE809" s="99"/>
      <c r="AF809" s="99"/>
      <c r="AG809" s="99"/>
      <c r="AH809" s="99"/>
      <c r="AI809" s="99"/>
      <c r="AJ809" s="99"/>
      <c r="AK809" s="99"/>
      <c r="AL809" s="99"/>
      <c r="AM809" s="99"/>
      <c r="AN809" s="99"/>
      <c r="AO809" s="99"/>
      <c r="AP809" s="99"/>
      <c r="AQ809" s="99"/>
      <c r="AR809" s="99"/>
      <c r="AS809" s="99"/>
      <c r="AT809" s="99"/>
      <c r="AU809" s="99"/>
      <c r="AV809" s="99"/>
      <c r="AW809" s="99"/>
      <c r="AX809" s="99"/>
      <c r="AY809" s="99"/>
      <c r="AZ809" s="108"/>
    </row>
    <row r="810" spans="2:52" ht="13.5" customHeight="1">
      <c r="B810" s="99"/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  <c r="Z810" s="99"/>
      <c r="AA810" s="99"/>
      <c r="AB810" s="99"/>
      <c r="AC810" s="99"/>
      <c r="AD810" s="99"/>
      <c r="AE810" s="99"/>
      <c r="AF810" s="99"/>
      <c r="AG810" s="99"/>
      <c r="AH810" s="99"/>
      <c r="AI810" s="99"/>
      <c r="AJ810" s="99"/>
      <c r="AK810" s="99"/>
      <c r="AL810" s="99"/>
      <c r="AM810" s="99"/>
      <c r="AN810" s="99"/>
      <c r="AO810" s="99"/>
      <c r="AP810" s="99"/>
      <c r="AQ810" s="99"/>
      <c r="AR810" s="99"/>
      <c r="AS810" s="99"/>
      <c r="AT810" s="99"/>
      <c r="AU810" s="99"/>
      <c r="AV810" s="99"/>
      <c r="AW810" s="99"/>
      <c r="AX810" s="99"/>
      <c r="AY810" s="99"/>
      <c r="AZ810" s="108"/>
    </row>
    <row r="811" spans="2:52" ht="13.5" customHeight="1">
      <c r="B811" s="99"/>
      <c r="C811" s="99"/>
      <c r="D811" s="99"/>
      <c r="E811" s="99"/>
      <c r="F811" s="99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  <c r="Z811" s="99"/>
      <c r="AA811" s="99"/>
      <c r="AB811" s="99"/>
      <c r="AC811" s="99"/>
      <c r="AD811" s="99"/>
      <c r="AE811" s="99"/>
      <c r="AF811" s="99"/>
      <c r="AG811" s="99"/>
      <c r="AH811" s="99"/>
      <c r="AI811" s="99"/>
      <c r="AJ811" s="99"/>
      <c r="AK811" s="99"/>
      <c r="AL811" s="99"/>
      <c r="AM811" s="99"/>
      <c r="AN811" s="99"/>
      <c r="AO811" s="99"/>
      <c r="AP811" s="99"/>
      <c r="AQ811" s="99"/>
      <c r="AR811" s="99"/>
      <c r="AS811" s="99"/>
      <c r="AT811" s="99"/>
      <c r="AU811" s="99"/>
      <c r="AV811" s="99"/>
      <c r="AW811" s="99"/>
      <c r="AX811" s="99"/>
      <c r="AY811" s="99"/>
      <c r="AZ811" s="108"/>
    </row>
    <row r="812" spans="2:52" ht="13.5" customHeight="1">
      <c r="B812" s="99"/>
      <c r="C812" s="99"/>
      <c r="D812" s="99"/>
      <c r="E812" s="99"/>
      <c r="F812" s="99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  <c r="Z812" s="99"/>
      <c r="AA812" s="99"/>
      <c r="AB812" s="99"/>
      <c r="AC812" s="99"/>
      <c r="AD812" s="99"/>
      <c r="AE812" s="99"/>
      <c r="AF812" s="99"/>
      <c r="AG812" s="99"/>
      <c r="AH812" s="99"/>
      <c r="AI812" s="99"/>
      <c r="AJ812" s="99"/>
      <c r="AK812" s="99"/>
      <c r="AL812" s="99"/>
      <c r="AM812" s="99"/>
      <c r="AN812" s="99"/>
      <c r="AO812" s="99"/>
      <c r="AP812" s="99"/>
      <c r="AQ812" s="99"/>
      <c r="AR812" s="99"/>
      <c r="AS812" s="99"/>
      <c r="AT812" s="99"/>
      <c r="AU812" s="99"/>
      <c r="AV812" s="99"/>
      <c r="AW812" s="99"/>
      <c r="AX812" s="99"/>
      <c r="AY812" s="99"/>
      <c r="AZ812" s="108"/>
    </row>
    <row r="813" spans="2:52" ht="13.5" customHeight="1">
      <c r="B813" s="99"/>
      <c r="C813" s="99"/>
      <c r="D813" s="99"/>
      <c r="E813" s="99"/>
      <c r="F813" s="99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  <c r="Z813" s="99"/>
      <c r="AA813" s="99"/>
      <c r="AB813" s="99"/>
      <c r="AC813" s="99"/>
      <c r="AD813" s="99"/>
      <c r="AE813" s="99"/>
      <c r="AF813" s="99"/>
      <c r="AG813" s="99"/>
      <c r="AH813" s="99"/>
      <c r="AI813" s="99"/>
      <c r="AJ813" s="99"/>
      <c r="AK813" s="99"/>
      <c r="AL813" s="99"/>
      <c r="AM813" s="99"/>
      <c r="AN813" s="99"/>
      <c r="AO813" s="99"/>
      <c r="AP813" s="99"/>
      <c r="AQ813" s="99"/>
      <c r="AR813" s="99"/>
      <c r="AS813" s="99"/>
      <c r="AT813" s="99"/>
      <c r="AU813" s="99"/>
      <c r="AV813" s="99"/>
      <c r="AW813" s="99"/>
      <c r="AX813" s="99"/>
      <c r="AY813" s="99"/>
      <c r="AZ813" s="108"/>
    </row>
    <row r="814" spans="2:52" ht="13.5" customHeight="1">
      <c r="B814" s="99"/>
      <c r="C814" s="99"/>
      <c r="D814" s="99"/>
      <c r="E814" s="99"/>
      <c r="F814" s="99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  <c r="Z814" s="99"/>
      <c r="AA814" s="99"/>
      <c r="AB814" s="99"/>
      <c r="AC814" s="99"/>
      <c r="AD814" s="99"/>
      <c r="AE814" s="99"/>
      <c r="AF814" s="99"/>
      <c r="AG814" s="99"/>
      <c r="AH814" s="99"/>
      <c r="AI814" s="99"/>
      <c r="AJ814" s="99"/>
      <c r="AK814" s="99"/>
      <c r="AL814" s="99"/>
      <c r="AM814" s="99"/>
      <c r="AN814" s="99"/>
      <c r="AO814" s="99"/>
      <c r="AP814" s="99"/>
      <c r="AQ814" s="99"/>
      <c r="AR814" s="99"/>
      <c r="AS814" s="99"/>
      <c r="AT814" s="99"/>
      <c r="AU814" s="99"/>
      <c r="AV814" s="99"/>
      <c r="AW814" s="99"/>
      <c r="AX814" s="99"/>
      <c r="AY814" s="99"/>
      <c r="AZ814" s="108"/>
    </row>
    <row r="815" spans="2:52" ht="13.5" customHeight="1">
      <c r="B815" s="99"/>
      <c r="C815" s="99"/>
      <c r="D815" s="99"/>
      <c r="E815" s="99"/>
      <c r="F815" s="99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  <c r="Z815" s="99"/>
      <c r="AA815" s="99"/>
      <c r="AB815" s="99"/>
      <c r="AC815" s="99"/>
      <c r="AD815" s="99"/>
      <c r="AE815" s="99"/>
      <c r="AF815" s="99"/>
      <c r="AG815" s="99"/>
      <c r="AH815" s="99"/>
      <c r="AI815" s="99"/>
      <c r="AJ815" s="99"/>
      <c r="AK815" s="99"/>
      <c r="AL815" s="99"/>
      <c r="AM815" s="99"/>
      <c r="AN815" s="99"/>
      <c r="AO815" s="99"/>
      <c r="AP815" s="99"/>
      <c r="AQ815" s="99"/>
      <c r="AR815" s="99"/>
      <c r="AS815" s="99"/>
      <c r="AT815" s="99"/>
      <c r="AU815" s="99"/>
      <c r="AV815" s="99"/>
      <c r="AW815" s="99"/>
      <c r="AX815" s="99"/>
      <c r="AY815" s="99"/>
      <c r="AZ815" s="108"/>
    </row>
    <row r="816" spans="2:52" ht="13.5" customHeight="1">
      <c r="B816" s="99"/>
      <c r="C816" s="99"/>
      <c r="D816" s="99"/>
      <c r="E816" s="99"/>
      <c r="F816" s="99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  <c r="Z816" s="99"/>
      <c r="AA816" s="99"/>
      <c r="AB816" s="99"/>
      <c r="AC816" s="99"/>
      <c r="AD816" s="99"/>
      <c r="AE816" s="99"/>
      <c r="AF816" s="99"/>
      <c r="AG816" s="99"/>
      <c r="AH816" s="99"/>
      <c r="AI816" s="99"/>
      <c r="AJ816" s="99"/>
      <c r="AK816" s="99"/>
      <c r="AL816" s="99"/>
      <c r="AM816" s="99"/>
      <c r="AN816" s="99"/>
      <c r="AO816" s="99"/>
      <c r="AP816" s="99"/>
      <c r="AQ816" s="99"/>
      <c r="AR816" s="99"/>
      <c r="AS816" s="99"/>
      <c r="AT816" s="99"/>
      <c r="AU816" s="99"/>
      <c r="AV816" s="99"/>
      <c r="AW816" s="99"/>
      <c r="AX816" s="99"/>
      <c r="AY816" s="99"/>
      <c r="AZ816" s="108"/>
    </row>
    <row r="817" spans="2:52" ht="13.5" customHeight="1">
      <c r="B817" s="99"/>
      <c r="C817" s="99"/>
      <c r="D817" s="99"/>
      <c r="E817" s="99"/>
      <c r="F817" s="99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  <c r="Z817" s="99"/>
      <c r="AA817" s="99"/>
      <c r="AB817" s="99"/>
      <c r="AC817" s="99"/>
      <c r="AD817" s="99"/>
      <c r="AE817" s="99"/>
      <c r="AF817" s="99"/>
      <c r="AG817" s="99"/>
      <c r="AH817" s="99"/>
      <c r="AI817" s="99"/>
      <c r="AJ817" s="99"/>
      <c r="AK817" s="99"/>
      <c r="AL817" s="99"/>
      <c r="AM817" s="99"/>
      <c r="AN817" s="99"/>
      <c r="AO817" s="99"/>
      <c r="AP817" s="99"/>
      <c r="AQ817" s="99"/>
      <c r="AR817" s="99"/>
      <c r="AS817" s="99"/>
      <c r="AT817" s="99"/>
      <c r="AU817" s="99"/>
      <c r="AV817" s="99"/>
      <c r="AW817" s="99"/>
      <c r="AX817" s="99"/>
      <c r="AY817" s="99"/>
      <c r="AZ817" s="108"/>
    </row>
    <row r="818" spans="2:52" ht="13.5" customHeight="1">
      <c r="B818" s="99"/>
      <c r="C818" s="99"/>
      <c r="D818" s="99"/>
      <c r="E818" s="99"/>
      <c r="F818" s="99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  <c r="Z818" s="99"/>
      <c r="AA818" s="99"/>
      <c r="AB818" s="99"/>
      <c r="AC818" s="99"/>
      <c r="AD818" s="99"/>
      <c r="AE818" s="99"/>
      <c r="AF818" s="99"/>
      <c r="AG818" s="99"/>
      <c r="AH818" s="99"/>
      <c r="AI818" s="99"/>
      <c r="AJ818" s="99"/>
      <c r="AK818" s="99"/>
      <c r="AL818" s="99"/>
      <c r="AM818" s="99"/>
      <c r="AN818" s="99"/>
      <c r="AO818" s="99"/>
      <c r="AP818" s="99"/>
      <c r="AQ818" s="99"/>
      <c r="AR818" s="99"/>
      <c r="AS818" s="99"/>
      <c r="AT818" s="99"/>
      <c r="AU818" s="99"/>
      <c r="AV818" s="99"/>
      <c r="AW818" s="99"/>
      <c r="AX818" s="99"/>
      <c r="AY818" s="99"/>
      <c r="AZ818" s="108"/>
    </row>
    <row r="819" spans="2:52" ht="13.5" customHeight="1">
      <c r="B819" s="99"/>
      <c r="C819" s="99"/>
      <c r="D819" s="99"/>
      <c r="E819" s="99"/>
      <c r="F819" s="99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  <c r="Z819" s="99"/>
      <c r="AA819" s="99"/>
      <c r="AB819" s="99"/>
      <c r="AC819" s="99"/>
      <c r="AD819" s="99"/>
      <c r="AE819" s="99"/>
      <c r="AF819" s="99"/>
      <c r="AG819" s="99"/>
      <c r="AH819" s="99"/>
      <c r="AI819" s="99"/>
      <c r="AJ819" s="99"/>
      <c r="AK819" s="99"/>
      <c r="AL819" s="99"/>
      <c r="AM819" s="99"/>
      <c r="AN819" s="99"/>
      <c r="AO819" s="99"/>
      <c r="AP819" s="99"/>
      <c r="AQ819" s="99"/>
      <c r="AR819" s="99"/>
      <c r="AS819" s="99"/>
      <c r="AT819" s="99"/>
      <c r="AU819" s="99"/>
      <c r="AV819" s="99"/>
      <c r="AW819" s="99"/>
      <c r="AX819" s="99"/>
      <c r="AY819" s="99"/>
      <c r="AZ819" s="108"/>
    </row>
    <row r="820" spans="2:52" ht="13.5" customHeight="1"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  <c r="Z820" s="99"/>
      <c r="AA820" s="99"/>
      <c r="AB820" s="99"/>
      <c r="AC820" s="99"/>
      <c r="AD820" s="99"/>
      <c r="AE820" s="99"/>
      <c r="AF820" s="99"/>
      <c r="AG820" s="99"/>
      <c r="AH820" s="99"/>
      <c r="AI820" s="99"/>
      <c r="AJ820" s="99"/>
      <c r="AK820" s="99"/>
      <c r="AL820" s="99"/>
      <c r="AM820" s="99"/>
      <c r="AN820" s="99"/>
      <c r="AO820" s="99"/>
      <c r="AP820" s="99"/>
      <c r="AQ820" s="99"/>
      <c r="AR820" s="99"/>
      <c r="AS820" s="99"/>
      <c r="AT820" s="99"/>
      <c r="AU820" s="99"/>
      <c r="AV820" s="99"/>
      <c r="AW820" s="99"/>
      <c r="AX820" s="99"/>
      <c r="AY820" s="99"/>
      <c r="AZ820" s="108"/>
    </row>
    <row r="821" spans="2:52" ht="13.5" customHeight="1">
      <c r="B821" s="99"/>
      <c r="C821" s="99"/>
      <c r="D821" s="99"/>
      <c r="E821" s="99"/>
      <c r="F821" s="99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  <c r="Z821" s="99"/>
      <c r="AA821" s="99"/>
      <c r="AB821" s="99"/>
      <c r="AC821" s="99"/>
      <c r="AD821" s="99"/>
      <c r="AE821" s="99"/>
      <c r="AF821" s="99"/>
      <c r="AG821" s="99"/>
      <c r="AH821" s="99"/>
      <c r="AI821" s="99"/>
      <c r="AJ821" s="99"/>
      <c r="AK821" s="99"/>
      <c r="AL821" s="99"/>
      <c r="AM821" s="99"/>
      <c r="AN821" s="99"/>
      <c r="AO821" s="99"/>
      <c r="AP821" s="99"/>
      <c r="AQ821" s="99"/>
      <c r="AR821" s="99"/>
      <c r="AS821" s="99"/>
      <c r="AT821" s="99"/>
      <c r="AU821" s="99"/>
      <c r="AV821" s="99"/>
      <c r="AW821" s="99"/>
      <c r="AX821" s="99"/>
      <c r="AY821" s="99"/>
      <c r="AZ821" s="108"/>
    </row>
    <row r="822" spans="2:52" ht="13.5" customHeight="1">
      <c r="B822" s="99"/>
      <c r="C822" s="99"/>
      <c r="D822" s="99"/>
      <c r="E822" s="99"/>
      <c r="F822" s="99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  <c r="Z822" s="99"/>
      <c r="AA822" s="99"/>
      <c r="AB822" s="99"/>
      <c r="AC822" s="99"/>
      <c r="AD822" s="99"/>
      <c r="AE822" s="99"/>
      <c r="AF822" s="99"/>
      <c r="AG822" s="99"/>
      <c r="AH822" s="99"/>
      <c r="AI822" s="99"/>
      <c r="AJ822" s="99"/>
      <c r="AK822" s="99"/>
      <c r="AL822" s="99"/>
      <c r="AM822" s="99"/>
      <c r="AN822" s="99"/>
      <c r="AO822" s="99"/>
      <c r="AP822" s="99"/>
      <c r="AQ822" s="99"/>
      <c r="AR822" s="99"/>
      <c r="AS822" s="99"/>
      <c r="AT822" s="99"/>
      <c r="AU822" s="99"/>
      <c r="AV822" s="99"/>
      <c r="AW822" s="99"/>
      <c r="AX822" s="99"/>
      <c r="AY822" s="99"/>
      <c r="AZ822" s="108"/>
    </row>
    <row r="823" spans="2:52" ht="13.5" customHeight="1">
      <c r="B823" s="99"/>
      <c r="C823" s="99"/>
      <c r="D823" s="99"/>
      <c r="E823" s="99"/>
      <c r="F823" s="99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  <c r="Z823" s="99"/>
      <c r="AA823" s="99"/>
      <c r="AB823" s="99"/>
      <c r="AC823" s="99"/>
      <c r="AD823" s="99"/>
      <c r="AE823" s="99"/>
      <c r="AF823" s="99"/>
      <c r="AG823" s="99"/>
      <c r="AH823" s="99"/>
      <c r="AI823" s="99"/>
      <c r="AJ823" s="99"/>
      <c r="AK823" s="99"/>
      <c r="AL823" s="99"/>
      <c r="AM823" s="99"/>
      <c r="AN823" s="99"/>
      <c r="AO823" s="99"/>
      <c r="AP823" s="99"/>
      <c r="AQ823" s="99"/>
      <c r="AR823" s="99"/>
      <c r="AS823" s="99"/>
      <c r="AT823" s="99"/>
      <c r="AU823" s="99"/>
      <c r="AV823" s="99"/>
      <c r="AW823" s="99"/>
      <c r="AX823" s="99"/>
      <c r="AY823" s="99"/>
      <c r="AZ823" s="108"/>
    </row>
    <row r="824" spans="2:52" ht="13.5" customHeight="1">
      <c r="B824" s="99"/>
      <c r="C824" s="99"/>
      <c r="D824" s="99"/>
      <c r="E824" s="99"/>
      <c r="F824" s="99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  <c r="Z824" s="99"/>
      <c r="AA824" s="99"/>
      <c r="AB824" s="99"/>
      <c r="AC824" s="99"/>
      <c r="AD824" s="99"/>
      <c r="AE824" s="99"/>
      <c r="AF824" s="99"/>
      <c r="AG824" s="99"/>
      <c r="AH824" s="99"/>
      <c r="AI824" s="99"/>
      <c r="AJ824" s="99"/>
      <c r="AK824" s="99"/>
      <c r="AL824" s="99"/>
      <c r="AM824" s="99"/>
      <c r="AN824" s="99"/>
      <c r="AO824" s="99"/>
      <c r="AP824" s="99"/>
      <c r="AQ824" s="99"/>
      <c r="AR824" s="99"/>
      <c r="AS824" s="99"/>
      <c r="AT824" s="99"/>
      <c r="AU824" s="99"/>
      <c r="AV824" s="99"/>
      <c r="AW824" s="99"/>
      <c r="AX824" s="99"/>
      <c r="AY824" s="99"/>
      <c r="AZ824" s="108"/>
    </row>
    <row r="825" spans="2:52" ht="13.5" customHeight="1">
      <c r="B825" s="99"/>
      <c r="C825" s="99"/>
      <c r="D825" s="99"/>
      <c r="E825" s="99"/>
      <c r="F825" s="99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  <c r="Z825" s="99"/>
      <c r="AA825" s="99"/>
      <c r="AB825" s="99"/>
      <c r="AC825" s="99"/>
      <c r="AD825" s="99"/>
      <c r="AE825" s="99"/>
      <c r="AF825" s="99"/>
      <c r="AG825" s="99"/>
      <c r="AH825" s="99"/>
      <c r="AI825" s="99"/>
      <c r="AJ825" s="99"/>
      <c r="AK825" s="99"/>
      <c r="AL825" s="99"/>
      <c r="AM825" s="99"/>
      <c r="AN825" s="99"/>
      <c r="AO825" s="99"/>
      <c r="AP825" s="99"/>
      <c r="AQ825" s="99"/>
      <c r="AR825" s="99"/>
      <c r="AS825" s="99"/>
      <c r="AT825" s="99"/>
      <c r="AU825" s="99"/>
      <c r="AV825" s="99"/>
      <c r="AW825" s="99"/>
      <c r="AX825" s="99"/>
      <c r="AY825" s="99"/>
      <c r="AZ825" s="108"/>
    </row>
    <row r="826" spans="2:52" ht="13.5" customHeight="1">
      <c r="B826" s="99"/>
      <c r="C826" s="99"/>
      <c r="D826" s="99"/>
      <c r="E826" s="99"/>
      <c r="F826" s="99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  <c r="Z826" s="99"/>
      <c r="AA826" s="99"/>
      <c r="AB826" s="99"/>
      <c r="AC826" s="99"/>
      <c r="AD826" s="99"/>
      <c r="AE826" s="99"/>
      <c r="AF826" s="99"/>
      <c r="AG826" s="99"/>
      <c r="AH826" s="99"/>
      <c r="AI826" s="99"/>
      <c r="AJ826" s="99"/>
      <c r="AK826" s="99"/>
      <c r="AL826" s="99"/>
      <c r="AM826" s="99"/>
      <c r="AN826" s="99"/>
      <c r="AO826" s="99"/>
      <c r="AP826" s="99"/>
      <c r="AQ826" s="99"/>
      <c r="AR826" s="99"/>
      <c r="AS826" s="99"/>
      <c r="AT826" s="99"/>
      <c r="AU826" s="99"/>
      <c r="AV826" s="99"/>
      <c r="AW826" s="99"/>
      <c r="AX826" s="99"/>
      <c r="AY826" s="99"/>
      <c r="AZ826" s="108"/>
    </row>
    <row r="827" spans="2:52" ht="13.5" customHeight="1">
      <c r="B827" s="99"/>
      <c r="C827" s="99"/>
      <c r="D827" s="99"/>
      <c r="E827" s="99"/>
      <c r="F827" s="99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  <c r="Z827" s="99"/>
      <c r="AA827" s="99"/>
      <c r="AB827" s="99"/>
      <c r="AC827" s="99"/>
      <c r="AD827" s="99"/>
      <c r="AE827" s="99"/>
      <c r="AF827" s="99"/>
      <c r="AG827" s="99"/>
      <c r="AH827" s="99"/>
      <c r="AI827" s="99"/>
      <c r="AJ827" s="99"/>
      <c r="AK827" s="99"/>
      <c r="AL827" s="99"/>
      <c r="AM827" s="99"/>
      <c r="AN827" s="99"/>
      <c r="AO827" s="99"/>
      <c r="AP827" s="99"/>
      <c r="AQ827" s="99"/>
      <c r="AR827" s="99"/>
      <c r="AS827" s="99"/>
      <c r="AT827" s="99"/>
      <c r="AU827" s="99"/>
      <c r="AV827" s="99"/>
      <c r="AW827" s="99"/>
      <c r="AX827" s="99"/>
      <c r="AY827" s="99"/>
      <c r="AZ827" s="108"/>
    </row>
    <row r="828" spans="2:52" ht="13.5" customHeight="1">
      <c r="B828" s="99"/>
      <c r="C828" s="99"/>
      <c r="D828" s="99"/>
      <c r="E828" s="99"/>
      <c r="F828" s="99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  <c r="Z828" s="99"/>
      <c r="AA828" s="99"/>
      <c r="AB828" s="99"/>
      <c r="AC828" s="99"/>
      <c r="AD828" s="99"/>
      <c r="AE828" s="99"/>
      <c r="AF828" s="99"/>
      <c r="AG828" s="99"/>
      <c r="AH828" s="99"/>
      <c r="AI828" s="99"/>
      <c r="AJ828" s="99"/>
      <c r="AK828" s="99"/>
      <c r="AL828" s="99"/>
      <c r="AM828" s="99"/>
      <c r="AN828" s="99"/>
      <c r="AO828" s="99"/>
      <c r="AP828" s="99"/>
      <c r="AQ828" s="99"/>
      <c r="AR828" s="99"/>
      <c r="AS828" s="99"/>
      <c r="AT828" s="99"/>
      <c r="AU828" s="99"/>
      <c r="AV828" s="99"/>
      <c r="AW828" s="99"/>
      <c r="AX828" s="99"/>
      <c r="AY828" s="99"/>
      <c r="AZ828" s="108"/>
    </row>
    <row r="829" spans="2:52" ht="13.5" customHeight="1">
      <c r="B829" s="99"/>
      <c r="C829" s="99"/>
      <c r="D829" s="99"/>
      <c r="E829" s="99"/>
      <c r="F829" s="99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  <c r="Z829" s="99"/>
      <c r="AA829" s="99"/>
      <c r="AB829" s="99"/>
      <c r="AC829" s="99"/>
      <c r="AD829" s="99"/>
      <c r="AE829" s="99"/>
      <c r="AF829" s="99"/>
      <c r="AG829" s="99"/>
      <c r="AH829" s="99"/>
      <c r="AI829" s="99"/>
      <c r="AJ829" s="99"/>
      <c r="AK829" s="99"/>
      <c r="AL829" s="99"/>
      <c r="AM829" s="99"/>
      <c r="AN829" s="99"/>
      <c r="AO829" s="99"/>
      <c r="AP829" s="99"/>
      <c r="AQ829" s="99"/>
      <c r="AR829" s="99"/>
      <c r="AS829" s="99"/>
      <c r="AT829" s="99"/>
      <c r="AU829" s="99"/>
      <c r="AV829" s="99"/>
      <c r="AW829" s="99"/>
      <c r="AX829" s="99"/>
      <c r="AY829" s="99"/>
      <c r="AZ829" s="108"/>
    </row>
    <row r="830" spans="2:52" ht="13.5" customHeight="1">
      <c r="B830" s="99"/>
      <c r="C830" s="99"/>
      <c r="D830" s="99"/>
      <c r="E830" s="99"/>
      <c r="F830" s="99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  <c r="Z830" s="99"/>
      <c r="AA830" s="99"/>
      <c r="AB830" s="99"/>
      <c r="AC830" s="99"/>
      <c r="AD830" s="99"/>
      <c r="AE830" s="99"/>
      <c r="AF830" s="99"/>
      <c r="AG830" s="99"/>
      <c r="AH830" s="99"/>
      <c r="AI830" s="99"/>
      <c r="AJ830" s="99"/>
      <c r="AK830" s="99"/>
      <c r="AL830" s="99"/>
      <c r="AM830" s="99"/>
      <c r="AN830" s="99"/>
      <c r="AO830" s="99"/>
      <c r="AP830" s="99"/>
      <c r="AQ830" s="99"/>
      <c r="AR830" s="99"/>
      <c r="AS830" s="99"/>
      <c r="AT830" s="99"/>
      <c r="AU830" s="99"/>
      <c r="AV830" s="99"/>
      <c r="AW830" s="99"/>
      <c r="AX830" s="99"/>
      <c r="AY830" s="99"/>
      <c r="AZ830" s="108"/>
    </row>
    <row r="831" spans="2:52" ht="13.5" customHeight="1">
      <c r="B831" s="99"/>
      <c r="C831" s="99"/>
      <c r="D831" s="99"/>
      <c r="E831" s="99"/>
      <c r="F831" s="99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  <c r="Z831" s="99"/>
      <c r="AA831" s="99"/>
      <c r="AB831" s="99"/>
      <c r="AC831" s="99"/>
      <c r="AD831" s="99"/>
      <c r="AE831" s="99"/>
      <c r="AF831" s="99"/>
      <c r="AG831" s="99"/>
      <c r="AH831" s="99"/>
      <c r="AI831" s="99"/>
      <c r="AJ831" s="99"/>
      <c r="AK831" s="99"/>
      <c r="AL831" s="99"/>
      <c r="AM831" s="99"/>
      <c r="AN831" s="99"/>
      <c r="AO831" s="99"/>
      <c r="AP831" s="99"/>
      <c r="AQ831" s="99"/>
      <c r="AR831" s="99"/>
      <c r="AS831" s="99"/>
      <c r="AT831" s="99"/>
      <c r="AU831" s="99"/>
      <c r="AV831" s="99"/>
      <c r="AW831" s="99"/>
      <c r="AX831" s="99"/>
      <c r="AY831" s="99"/>
      <c r="AZ831" s="108"/>
    </row>
    <row r="832" spans="2:52" ht="13.5" customHeight="1">
      <c r="B832" s="99"/>
      <c r="C832" s="99"/>
      <c r="D832" s="99"/>
      <c r="E832" s="99"/>
      <c r="F832" s="99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  <c r="Z832" s="99"/>
      <c r="AA832" s="99"/>
      <c r="AB832" s="99"/>
      <c r="AC832" s="99"/>
      <c r="AD832" s="99"/>
      <c r="AE832" s="99"/>
      <c r="AF832" s="99"/>
      <c r="AG832" s="99"/>
      <c r="AH832" s="99"/>
      <c r="AI832" s="99"/>
      <c r="AJ832" s="99"/>
      <c r="AK832" s="99"/>
      <c r="AL832" s="99"/>
      <c r="AM832" s="99"/>
      <c r="AN832" s="99"/>
      <c r="AO832" s="99"/>
      <c r="AP832" s="99"/>
      <c r="AQ832" s="99"/>
      <c r="AR832" s="99"/>
      <c r="AS832" s="99"/>
      <c r="AT832" s="99"/>
      <c r="AU832" s="99"/>
      <c r="AV832" s="99"/>
      <c r="AW832" s="99"/>
      <c r="AX832" s="99"/>
      <c r="AY832" s="99"/>
      <c r="AZ832" s="108"/>
    </row>
    <row r="833" spans="2:52" ht="13.5" customHeight="1">
      <c r="B833" s="99"/>
      <c r="C833" s="99"/>
      <c r="D833" s="99"/>
      <c r="E833" s="99"/>
      <c r="F833" s="99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  <c r="Z833" s="99"/>
      <c r="AA833" s="99"/>
      <c r="AB833" s="99"/>
      <c r="AC833" s="99"/>
      <c r="AD833" s="99"/>
      <c r="AE833" s="99"/>
      <c r="AF833" s="99"/>
      <c r="AG833" s="99"/>
      <c r="AH833" s="99"/>
      <c r="AI833" s="99"/>
      <c r="AJ833" s="99"/>
      <c r="AK833" s="99"/>
      <c r="AL833" s="99"/>
      <c r="AM833" s="99"/>
      <c r="AN833" s="99"/>
      <c r="AO833" s="99"/>
      <c r="AP833" s="99"/>
      <c r="AQ833" s="99"/>
      <c r="AR833" s="99"/>
      <c r="AS833" s="99"/>
      <c r="AT833" s="99"/>
      <c r="AU833" s="99"/>
      <c r="AV833" s="99"/>
      <c r="AW833" s="99"/>
      <c r="AX833" s="99"/>
      <c r="AY833" s="99"/>
      <c r="AZ833" s="108"/>
    </row>
    <row r="834" spans="2:52" ht="13.5" customHeight="1">
      <c r="B834" s="99"/>
      <c r="C834" s="99"/>
      <c r="D834" s="99"/>
      <c r="E834" s="99"/>
      <c r="F834" s="99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  <c r="Z834" s="99"/>
      <c r="AA834" s="99"/>
      <c r="AB834" s="99"/>
      <c r="AC834" s="99"/>
      <c r="AD834" s="99"/>
      <c r="AE834" s="99"/>
      <c r="AF834" s="99"/>
      <c r="AG834" s="99"/>
      <c r="AH834" s="99"/>
      <c r="AI834" s="99"/>
      <c r="AJ834" s="99"/>
      <c r="AK834" s="99"/>
      <c r="AL834" s="99"/>
      <c r="AM834" s="99"/>
      <c r="AN834" s="99"/>
      <c r="AO834" s="99"/>
      <c r="AP834" s="99"/>
      <c r="AQ834" s="99"/>
      <c r="AR834" s="99"/>
      <c r="AS834" s="99"/>
      <c r="AT834" s="99"/>
      <c r="AU834" s="99"/>
      <c r="AV834" s="99"/>
      <c r="AW834" s="99"/>
      <c r="AX834" s="99"/>
      <c r="AY834" s="99"/>
      <c r="AZ834" s="108"/>
    </row>
    <row r="835" spans="2:52" ht="13.5" customHeight="1">
      <c r="B835" s="99"/>
      <c r="C835" s="99"/>
      <c r="D835" s="99"/>
      <c r="E835" s="99"/>
      <c r="F835" s="99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  <c r="Z835" s="99"/>
      <c r="AA835" s="99"/>
      <c r="AB835" s="99"/>
      <c r="AC835" s="99"/>
      <c r="AD835" s="99"/>
      <c r="AE835" s="99"/>
      <c r="AF835" s="99"/>
      <c r="AG835" s="99"/>
      <c r="AH835" s="99"/>
      <c r="AI835" s="99"/>
      <c r="AJ835" s="99"/>
      <c r="AK835" s="99"/>
      <c r="AL835" s="99"/>
      <c r="AM835" s="99"/>
      <c r="AN835" s="99"/>
      <c r="AO835" s="99"/>
      <c r="AP835" s="99"/>
      <c r="AQ835" s="99"/>
      <c r="AR835" s="99"/>
      <c r="AS835" s="99"/>
      <c r="AT835" s="99"/>
      <c r="AU835" s="99"/>
      <c r="AV835" s="99"/>
      <c r="AW835" s="99"/>
      <c r="AX835" s="99"/>
      <c r="AY835" s="99"/>
      <c r="AZ835" s="108"/>
    </row>
    <row r="836" spans="2:52" ht="13.5" customHeight="1">
      <c r="B836" s="99"/>
      <c r="C836" s="99"/>
      <c r="D836" s="99"/>
      <c r="E836" s="99"/>
      <c r="F836" s="99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  <c r="Z836" s="99"/>
      <c r="AA836" s="99"/>
      <c r="AB836" s="99"/>
      <c r="AC836" s="99"/>
      <c r="AD836" s="99"/>
      <c r="AE836" s="99"/>
      <c r="AF836" s="99"/>
      <c r="AG836" s="99"/>
      <c r="AH836" s="99"/>
      <c r="AI836" s="99"/>
      <c r="AJ836" s="99"/>
      <c r="AK836" s="99"/>
      <c r="AL836" s="99"/>
      <c r="AM836" s="99"/>
      <c r="AN836" s="99"/>
      <c r="AO836" s="99"/>
      <c r="AP836" s="99"/>
      <c r="AQ836" s="99"/>
      <c r="AR836" s="99"/>
      <c r="AS836" s="99"/>
      <c r="AT836" s="99"/>
      <c r="AU836" s="99"/>
      <c r="AV836" s="99"/>
      <c r="AW836" s="99"/>
      <c r="AX836" s="99"/>
      <c r="AY836" s="99"/>
      <c r="AZ836" s="108"/>
    </row>
    <row r="837" spans="2:52" ht="13.5" customHeight="1">
      <c r="B837" s="99"/>
      <c r="C837" s="99"/>
      <c r="D837" s="99"/>
      <c r="E837" s="99"/>
      <c r="F837" s="99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  <c r="Z837" s="99"/>
      <c r="AA837" s="99"/>
      <c r="AB837" s="99"/>
      <c r="AC837" s="99"/>
      <c r="AD837" s="99"/>
      <c r="AE837" s="99"/>
      <c r="AF837" s="99"/>
      <c r="AG837" s="99"/>
      <c r="AH837" s="99"/>
      <c r="AI837" s="99"/>
      <c r="AJ837" s="99"/>
      <c r="AK837" s="99"/>
      <c r="AL837" s="99"/>
      <c r="AM837" s="99"/>
      <c r="AN837" s="99"/>
      <c r="AO837" s="99"/>
      <c r="AP837" s="99"/>
      <c r="AQ837" s="99"/>
      <c r="AR837" s="99"/>
      <c r="AS837" s="99"/>
      <c r="AT837" s="99"/>
      <c r="AU837" s="99"/>
      <c r="AV837" s="99"/>
      <c r="AW837" s="99"/>
      <c r="AX837" s="99"/>
      <c r="AY837" s="99"/>
      <c r="AZ837" s="108"/>
    </row>
    <row r="838" spans="2:52" ht="13.5" customHeight="1">
      <c r="B838" s="99"/>
      <c r="C838" s="99"/>
      <c r="D838" s="99"/>
      <c r="E838" s="99"/>
      <c r="F838" s="99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  <c r="Z838" s="99"/>
      <c r="AA838" s="99"/>
      <c r="AB838" s="99"/>
      <c r="AC838" s="99"/>
      <c r="AD838" s="99"/>
      <c r="AE838" s="99"/>
      <c r="AF838" s="99"/>
      <c r="AG838" s="99"/>
      <c r="AH838" s="99"/>
      <c r="AI838" s="99"/>
      <c r="AJ838" s="99"/>
      <c r="AK838" s="99"/>
      <c r="AL838" s="99"/>
      <c r="AM838" s="99"/>
      <c r="AN838" s="99"/>
      <c r="AO838" s="99"/>
      <c r="AP838" s="99"/>
      <c r="AQ838" s="99"/>
      <c r="AR838" s="99"/>
      <c r="AS838" s="99"/>
      <c r="AT838" s="99"/>
      <c r="AU838" s="99"/>
      <c r="AV838" s="99"/>
      <c r="AW838" s="99"/>
      <c r="AX838" s="99"/>
      <c r="AY838" s="99"/>
      <c r="AZ838" s="108"/>
    </row>
    <row r="839" spans="2:52" ht="13.5" customHeight="1">
      <c r="B839" s="99"/>
      <c r="C839" s="99"/>
      <c r="D839" s="99"/>
      <c r="E839" s="99"/>
      <c r="F839" s="99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  <c r="Z839" s="99"/>
      <c r="AA839" s="99"/>
      <c r="AB839" s="99"/>
      <c r="AC839" s="99"/>
      <c r="AD839" s="99"/>
      <c r="AE839" s="99"/>
      <c r="AF839" s="99"/>
      <c r="AG839" s="99"/>
      <c r="AH839" s="99"/>
      <c r="AI839" s="99"/>
      <c r="AJ839" s="99"/>
      <c r="AK839" s="99"/>
      <c r="AL839" s="99"/>
      <c r="AM839" s="99"/>
      <c r="AN839" s="99"/>
      <c r="AO839" s="99"/>
      <c r="AP839" s="99"/>
      <c r="AQ839" s="99"/>
      <c r="AR839" s="99"/>
      <c r="AS839" s="99"/>
      <c r="AT839" s="99"/>
      <c r="AU839" s="99"/>
      <c r="AV839" s="99"/>
      <c r="AW839" s="99"/>
      <c r="AX839" s="99"/>
      <c r="AY839" s="99"/>
      <c r="AZ839" s="108"/>
    </row>
    <row r="840" spans="2:52" ht="13.5" customHeight="1">
      <c r="B840" s="99"/>
      <c r="C840" s="99"/>
      <c r="D840" s="99"/>
      <c r="E840" s="99"/>
      <c r="F840" s="99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  <c r="Z840" s="99"/>
      <c r="AA840" s="99"/>
      <c r="AB840" s="99"/>
      <c r="AC840" s="99"/>
      <c r="AD840" s="99"/>
      <c r="AE840" s="99"/>
      <c r="AF840" s="99"/>
      <c r="AG840" s="99"/>
      <c r="AH840" s="99"/>
      <c r="AI840" s="99"/>
      <c r="AJ840" s="99"/>
      <c r="AK840" s="99"/>
      <c r="AL840" s="99"/>
      <c r="AM840" s="99"/>
      <c r="AN840" s="99"/>
      <c r="AO840" s="99"/>
      <c r="AP840" s="99"/>
      <c r="AQ840" s="99"/>
      <c r="AR840" s="99"/>
      <c r="AS840" s="99"/>
      <c r="AT840" s="99"/>
      <c r="AU840" s="99"/>
      <c r="AV840" s="99"/>
      <c r="AW840" s="99"/>
      <c r="AX840" s="99"/>
      <c r="AY840" s="99"/>
      <c r="AZ840" s="108"/>
    </row>
    <row r="841" spans="2:52" ht="13.5" customHeight="1">
      <c r="B841" s="99"/>
      <c r="C841" s="99"/>
      <c r="D841" s="99"/>
      <c r="E841" s="99"/>
      <c r="F841" s="99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  <c r="Z841" s="99"/>
      <c r="AA841" s="99"/>
      <c r="AB841" s="99"/>
      <c r="AC841" s="99"/>
      <c r="AD841" s="99"/>
      <c r="AE841" s="99"/>
      <c r="AF841" s="99"/>
      <c r="AG841" s="99"/>
      <c r="AH841" s="99"/>
      <c r="AI841" s="99"/>
      <c r="AJ841" s="99"/>
      <c r="AK841" s="99"/>
      <c r="AL841" s="99"/>
      <c r="AM841" s="99"/>
      <c r="AN841" s="99"/>
      <c r="AO841" s="99"/>
      <c r="AP841" s="99"/>
      <c r="AQ841" s="99"/>
      <c r="AR841" s="99"/>
      <c r="AS841" s="99"/>
      <c r="AT841" s="99"/>
      <c r="AU841" s="99"/>
      <c r="AV841" s="99"/>
      <c r="AW841" s="99"/>
      <c r="AX841" s="99"/>
      <c r="AY841" s="99"/>
      <c r="AZ841" s="108"/>
    </row>
    <row r="842" spans="2:52" ht="13.5" customHeight="1">
      <c r="B842" s="99"/>
      <c r="C842" s="99"/>
      <c r="D842" s="99"/>
      <c r="E842" s="99"/>
      <c r="F842" s="99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  <c r="Z842" s="99"/>
      <c r="AA842" s="99"/>
      <c r="AB842" s="99"/>
      <c r="AC842" s="99"/>
      <c r="AD842" s="99"/>
      <c r="AE842" s="99"/>
      <c r="AF842" s="99"/>
      <c r="AG842" s="99"/>
      <c r="AH842" s="99"/>
      <c r="AI842" s="99"/>
      <c r="AJ842" s="99"/>
      <c r="AK842" s="99"/>
      <c r="AL842" s="99"/>
      <c r="AM842" s="99"/>
      <c r="AN842" s="99"/>
      <c r="AO842" s="99"/>
      <c r="AP842" s="99"/>
      <c r="AQ842" s="99"/>
      <c r="AR842" s="99"/>
      <c r="AS842" s="99"/>
      <c r="AT842" s="99"/>
      <c r="AU842" s="99"/>
      <c r="AV842" s="99"/>
      <c r="AW842" s="99"/>
      <c r="AX842" s="99"/>
      <c r="AY842" s="99"/>
      <c r="AZ842" s="108"/>
    </row>
    <row r="843" spans="2:52" ht="13.5" customHeight="1">
      <c r="B843" s="99"/>
      <c r="C843" s="99"/>
      <c r="D843" s="99"/>
      <c r="E843" s="99"/>
      <c r="F843" s="99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  <c r="Z843" s="99"/>
      <c r="AA843" s="99"/>
      <c r="AB843" s="99"/>
      <c r="AC843" s="99"/>
      <c r="AD843" s="99"/>
      <c r="AE843" s="99"/>
      <c r="AF843" s="99"/>
      <c r="AG843" s="99"/>
      <c r="AH843" s="99"/>
      <c r="AI843" s="99"/>
      <c r="AJ843" s="99"/>
      <c r="AK843" s="99"/>
      <c r="AL843" s="99"/>
      <c r="AM843" s="99"/>
      <c r="AN843" s="99"/>
      <c r="AO843" s="99"/>
      <c r="AP843" s="99"/>
      <c r="AQ843" s="99"/>
      <c r="AR843" s="99"/>
      <c r="AS843" s="99"/>
      <c r="AT843" s="99"/>
      <c r="AU843" s="99"/>
      <c r="AV843" s="99"/>
      <c r="AW843" s="99"/>
      <c r="AX843" s="99"/>
      <c r="AY843" s="99"/>
      <c r="AZ843" s="108"/>
    </row>
    <row r="844" spans="2:52" ht="13.5" customHeight="1">
      <c r="B844" s="99"/>
      <c r="C844" s="99"/>
      <c r="D844" s="99"/>
      <c r="E844" s="99"/>
      <c r="F844" s="99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  <c r="Z844" s="99"/>
      <c r="AA844" s="99"/>
      <c r="AB844" s="99"/>
      <c r="AC844" s="99"/>
      <c r="AD844" s="99"/>
      <c r="AE844" s="99"/>
      <c r="AF844" s="99"/>
      <c r="AG844" s="99"/>
      <c r="AH844" s="99"/>
      <c r="AI844" s="99"/>
      <c r="AJ844" s="99"/>
      <c r="AK844" s="99"/>
      <c r="AL844" s="99"/>
      <c r="AM844" s="99"/>
      <c r="AN844" s="99"/>
      <c r="AO844" s="99"/>
      <c r="AP844" s="99"/>
      <c r="AQ844" s="99"/>
      <c r="AR844" s="99"/>
      <c r="AS844" s="99"/>
      <c r="AT844" s="99"/>
      <c r="AU844" s="99"/>
      <c r="AV844" s="99"/>
      <c r="AW844" s="99"/>
      <c r="AX844" s="99"/>
      <c r="AY844" s="99"/>
      <c r="AZ844" s="108"/>
    </row>
    <row r="845" spans="2:52" ht="13.5" customHeight="1">
      <c r="B845" s="99"/>
      <c r="C845" s="99"/>
      <c r="D845" s="99"/>
      <c r="E845" s="99"/>
      <c r="F845" s="99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  <c r="Z845" s="99"/>
      <c r="AA845" s="99"/>
      <c r="AB845" s="99"/>
      <c r="AC845" s="99"/>
      <c r="AD845" s="99"/>
      <c r="AE845" s="99"/>
      <c r="AF845" s="99"/>
      <c r="AG845" s="99"/>
      <c r="AH845" s="99"/>
      <c r="AI845" s="99"/>
      <c r="AJ845" s="99"/>
      <c r="AK845" s="99"/>
      <c r="AL845" s="99"/>
      <c r="AM845" s="99"/>
      <c r="AN845" s="99"/>
      <c r="AO845" s="99"/>
      <c r="AP845" s="99"/>
      <c r="AQ845" s="99"/>
      <c r="AR845" s="99"/>
      <c r="AS845" s="99"/>
      <c r="AT845" s="99"/>
      <c r="AU845" s="99"/>
      <c r="AV845" s="99"/>
      <c r="AW845" s="99"/>
      <c r="AX845" s="99"/>
      <c r="AY845" s="99"/>
      <c r="AZ845" s="108"/>
    </row>
    <row r="846" spans="2:52" ht="13.5" customHeight="1">
      <c r="B846" s="99"/>
      <c r="C846" s="99"/>
      <c r="D846" s="99"/>
      <c r="E846" s="99"/>
      <c r="F846" s="99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  <c r="Z846" s="99"/>
      <c r="AA846" s="99"/>
      <c r="AB846" s="99"/>
      <c r="AC846" s="99"/>
      <c r="AD846" s="99"/>
      <c r="AE846" s="99"/>
      <c r="AF846" s="99"/>
      <c r="AG846" s="99"/>
      <c r="AH846" s="99"/>
      <c r="AI846" s="99"/>
      <c r="AJ846" s="99"/>
      <c r="AK846" s="99"/>
      <c r="AL846" s="99"/>
      <c r="AM846" s="99"/>
      <c r="AN846" s="99"/>
      <c r="AO846" s="99"/>
      <c r="AP846" s="99"/>
      <c r="AQ846" s="99"/>
      <c r="AR846" s="99"/>
      <c r="AS846" s="99"/>
      <c r="AT846" s="99"/>
      <c r="AU846" s="99"/>
      <c r="AV846" s="99"/>
      <c r="AW846" s="99"/>
      <c r="AX846" s="99"/>
      <c r="AY846" s="99"/>
      <c r="AZ846" s="108"/>
    </row>
    <row r="847" spans="2:52" ht="13.5" customHeight="1">
      <c r="B847" s="99"/>
      <c r="C847" s="99"/>
      <c r="D847" s="99"/>
      <c r="E847" s="99"/>
      <c r="F847" s="99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  <c r="Z847" s="99"/>
      <c r="AA847" s="99"/>
      <c r="AB847" s="99"/>
      <c r="AC847" s="99"/>
      <c r="AD847" s="99"/>
      <c r="AE847" s="99"/>
      <c r="AF847" s="99"/>
      <c r="AG847" s="99"/>
      <c r="AH847" s="99"/>
      <c r="AI847" s="99"/>
      <c r="AJ847" s="99"/>
      <c r="AK847" s="99"/>
      <c r="AL847" s="99"/>
      <c r="AM847" s="99"/>
      <c r="AN847" s="99"/>
      <c r="AO847" s="99"/>
      <c r="AP847" s="99"/>
      <c r="AQ847" s="99"/>
      <c r="AR847" s="99"/>
      <c r="AS847" s="99"/>
      <c r="AT847" s="99"/>
      <c r="AU847" s="99"/>
      <c r="AV847" s="99"/>
      <c r="AW847" s="99"/>
      <c r="AX847" s="99"/>
      <c r="AY847" s="99"/>
      <c r="AZ847" s="108"/>
    </row>
    <row r="848" spans="2:52" ht="13.5" customHeight="1">
      <c r="B848" s="99"/>
      <c r="C848" s="99"/>
      <c r="D848" s="99"/>
      <c r="E848" s="99"/>
      <c r="F848" s="99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  <c r="Z848" s="99"/>
      <c r="AA848" s="99"/>
      <c r="AB848" s="99"/>
      <c r="AC848" s="99"/>
      <c r="AD848" s="99"/>
      <c r="AE848" s="99"/>
      <c r="AF848" s="99"/>
      <c r="AG848" s="99"/>
      <c r="AH848" s="99"/>
      <c r="AI848" s="99"/>
      <c r="AJ848" s="99"/>
      <c r="AK848" s="99"/>
      <c r="AL848" s="99"/>
      <c r="AM848" s="99"/>
      <c r="AN848" s="99"/>
      <c r="AO848" s="99"/>
      <c r="AP848" s="99"/>
      <c r="AQ848" s="99"/>
      <c r="AR848" s="99"/>
      <c r="AS848" s="99"/>
      <c r="AT848" s="99"/>
      <c r="AU848" s="99"/>
      <c r="AV848" s="99"/>
      <c r="AW848" s="99"/>
      <c r="AX848" s="99"/>
      <c r="AY848" s="99"/>
      <c r="AZ848" s="108"/>
    </row>
    <row r="849" spans="2:52" ht="13.5" customHeight="1">
      <c r="B849" s="99"/>
      <c r="C849" s="99"/>
      <c r="D849" s="99"/>
      <c r="E849" s="99"/>
      <c r="F849" s="99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  <c r="Z849" s="99"/>
      <c r="AA849" s="99"/>
      <c r="AB849" s="99"/>
      <c r="AC849" s="99"/>
      <c r="AD849" s="99"/>
      <c r="AE849" s="99"/>
      <c r="AF849" s="99"/>
      <c r="AG849" s="99"/>
      <c r="AH849" s="99"/>
      <c r="AI849" s="99"/>
      <c r="AJ849" s="99"/>
      <c r="AK849" s="99"/>
      <c r="AL849" s="99"/>
      <c r="AM849" s="99"/>
      <c r="AN849" s="99"/>
      <c r="AO849" s="99"/>
      <c r="AP849" s="99"/>
      <c r="AQ849" s="99"/>
      <c r="AR849" s="99"/>
      <c r="AS849" s="99"/>
      <c r="AT849" s="99"/>
      <c r="AU849" s="99"/>
      <c r="AV849" s="99"/>
      <c r="AW849" s="99"/>
      <c r="AX849" s="99"/>
      <c r="AY849" s="99"/>
      <c r="AZ849" s="108"/>
    </row>
    <row r="850" spans="2:52" ht="13.5" customHeight="1">
      <c r="B850" s="99"/>
      <c r="C850" s="99"/>
      <c r="D850" s="99"/>
      <c r="E850" s="99"/>
      <c r="F850" s="99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  <c r="Z850" s="99"/>
      <c r="AA850" s="99"/>
      <c r="AB850" s="99"/>
      <c r="AC850" s="99"/>
      <c r="AD850" s="99"/>
      <c r="AE850" s="99"/>
      <c r="AF850" s="99"/>
      <c r="AG850" s="99"/>
      <c r="AH850" s="99"/>
      <c r="AI850" s="99"/>
      <c r="AJ850" s="99"/>
      <c r="AK850" s="99"/>
      <c r="AL850" s="99"/>
      <c r="AM850" s="99"/>
      <c r="AN850" s="99"/>
      <c r="AO850" s="99"/>
      <c r="AP850" s="99"/>
      <c r="AQ850" s="99"/>
      <c r="AR850" s="99"/>
      <c r="AS850" s="99"/>
      <c r="AT850" s="99"/>
      <c r="AU850" s="99"/>
      <c r="AV850" s="99"/>
      <c r="AW850" s="99"/>
      <c r="AX850" s="99"/>
      <c r="AY850" s="99"/>
      <c r="AZ850" s="108"/>
    </row>
    <row r="851" spans="2:52" ht="13.5" customHeight="1">
      <c r="B851" s="99"/>
      <c r="C851" s="99"/>
      <c r="D851" s="99"/>
      <c r="E851" s="99"/>
      <c r="F851" s="99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  <c r="Z851" s="99"/>
      <c r="AA851" s="99"/>
      <c r="AB851" s="99"/>
      <c r="AC851" s="99"/>
      <c r="AD851" s="99"/>
      <c r="AE851" s="99"/>
      <c r="AF851" s="99"/>
      <c r="AG851" s="99"/>
      <c r="AH851" s="99"/>
      <c r="AI851" s="99"/>
      <c r="AJ851" s="99"/>
      <c r="AK851" s="99"/>
      <c r="AL851" s="99"/>
      <c r="AM851" s="99"/>
      <c r="AN851" s="99"/>
      <c r="AO851" s="99"/>
      <c r="AP851" s="99"/>
      <c r="AQ851" s="99"/>
      <c r="AR851" s="99"/>
      <c r="AS851" s="99"/>
      <c r="AT851" s="99"/>
      <c r="AU851" s="99"/>
      <c r="AV851" s="99"/>
      <c r="AW851" s="99"/>
      <c r="AX851" s="99"/>
      <c r="AY851" s="99"/>
      <c r="AZ851" s="108"/>
    </row>
    <row r="852" spans="2:52" ht="13.5" customHeight="1">
      <c r="B852" s="99"/>
      <c r="C852" s="99"/>
      <c r="D852" s="99"/>
      <c r="E852" s="99"/>
      <c r="F852" s="99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  <c r="Z852" s="99"/>
      <c r="AA852" s="99"/>
      <c r="AB852" s="99"/>
      <c r="AC852" s="99"/>
      <c r="AD852" s="99"/>
      <c r="AE852" s="99"/>
      <c r="AF852" s="99"/>
      <c r="AG852" s="99"/>
      <c r="AH852" s="99"/>
      <c r="AI852" s="99"/>
      <c r="AJ852" s="99"/>
      <c r="AK852" s="99"/>
      <c r="AL852" s="99"/>
      <c r="AM852" s="99"/>
      <c r="AN852" s="99"/>
      <c r="AO852" s="99"/>
      <c r="AP852" s="99"/>
      <c r="AQ852" s="99"/>
      <c r="AR852" s="99"/>
      <c r="AS852" s="99"/>
      <c r="AT852" s="99"/>
      <c r="AU852" s="99"/>
      <c r="AV852" s="99"/>
      <c r="AW852" s="99"/>
      <c r="AX852" s="99"/>
      <c r="AY852" s="99"/>
      <c r="AZ852" s="108"/>
    </row>
    <row r="853" spans="2:52" ht="13.5" customHeight="1">
      <c r="B853" s="99"/>
      <c r="C853" s="99"/>
      <c r="D853" s="99"/>
      <c r="E853" s="99"/>
      <c r="F853" s="99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  <c r="Z853" s="99"/>
      <c r="AA853" s="99"/>
      <c r="AB853" s="99"/>
      <c r="AC853" s="99"/>
      <c r="AD853" s="99"/>
      <c r="AE853" s="99"/>
      <c r="AF853" s="99"/>
      <c r="AG853" s="99"/>
      <c r="AH853" s="99"/>
      <c r="AI853" s="99"/>
      <c r="AJ853" s="99"/>
      <c r="AK853" s="99"/>
      <c r="AL853" s="99"/>
      <c r="AM853" s="99"/>
      <c r="AN853" s="99"/>
      <c r="AO853" s="99"/>
      <c r="AP853" s="99"/>
      <c r="AQ853" s="99"/>
      <c r="AR853" s="99"/>
      <c r="AS853" s="99"/>
      <c r="AT853" s="99"/>
      <c r="AU853" s="99"/>
      <c r="AV853" s="99"/>
      <c r="AW853" s="99"/>
      <c r="AX853" s="99"/>
      <c r="AY853" s="99"/>
      <c r="AZ853" s="108"/>
    </row>
    <row r="854" spans="2:52" ht="13.5" customHeight="1">
      <c r="B854" s="99"/>
      <c r="C854" s="99"/>
      <c r="D854" s="99"/>
      <c r="E854" s="99"/>
      <c r="F854" s="99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  <c r="Z854" s="99"/>
      <c r="AA854" s="99"/>
      <c r="AB854" s="99"/>
      <c r="AC854" s="99"/>
      <c r="AD854" s="99"/>
      <c r="AE854" s="99"/>
      <c r="AF854" s="99"/>
      <c r="AG854" s="99"/>
      <c r="AH854" s="99"/>
      <c r="AI854" s="99"/>
      <c r="AJ854" s="99"/>
      <c r="AK854" s="99"/>
      <c r="AL854" s="99"/>
      <c r="AM854" s="99"/>
      <c r="AN854" s="99"/>
      <c r="AO854" s="99"/>
      <c r="AP854" s="99"/>
      <c r="AQ854" s="99"/>
      <c r="AR854" s="99"/>
      <c r="AS854" s="99"/>
      <c r="AT854" s="99"/>
      <c r="AU854" s="99"/>
      <c r="AV854" s="99"/>
      <c r="AW854" s="99"/>
      <c r="AX854" s="99"/>
      <c r="AY854" s="99"/>
      <c r="AZ854" s="108"/>
    </row>
    <row r="855" spans="2:52" ht="13.5" customHeight="1">
      <c r="B855" s="99"/>
      <c r="C855" s="99"/>
      <c r="D855" s="99"/>
      <c r="E855" s="99"/>
      <c r="F855" s="99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  <c r="Z855" s="99"/>
      <c r="AA855" s="99"/>
      <c r="AB855" s="99"/>
      <c r="AC855" s="99"/>
      <c r="AD855" s="99"/>
      <c r="AE855" s="99"/>
      <c r="AF855" s="99"/>
      <c r="AG855" s="99"/>
      <c r="AH855" s="99"/>
      <c r="AI855" s="99"/>
      <c r="AJ855" s="99"/>
      <c r="AK855" s="99"/>
      <c r="AL855" s="99"/>
      <c r="AM855" s="99"/>
      <c r="AN855" s="99"/>
      <c r="AO855" s="99"/>
      <c r="AP855" s="99"/>
      <c r="AQ855" s="99"/>
      <c r="AR855" s="99"/>
      <c r="AS855" s="99"/>
      <c r="AT855" s="99"/>
      <c r="AU855" s="99"/>
      <c r="AV855" s="99"/>
      <c r="AW855" s="99"/>
      <c r="AX855" s="99"/>
      <c r="AY855" s="99"/>
      <c r="AZ855" s="108"/>
    </row>
    <row r="856" spans="2:52" ht="13.5" customHeight="1">
      <c r="B856" s="99"/>
      <c r="C856" s="99"/>
      <c r="D856" s="99"/>
      <c r="E856" s="99"/>
      <c r="F856" s="99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  <c r="Z856" s="99"/>
      <c r="AA856" s="99"/>
      <c r="AB856" s="99"/>
      <c r="AC856" s="99"/>
      <c r="AD856" s="99"/>
      <c r="AE856" s="99"/>
      <c r="AF856" s="99"/>
      <c r="AG856" s="99"/>
      <c r="AH856" s="99"/>
      <c r="AI856" s="99"/>
      <c r="AJ856" s="99"/>
      <c r="AK856" s="99"/>
      <c r="AL856" s="99"/>
      <c r="AM856" s="99"/>
      <c r="AN856" s="99"/>
      <c r="AO856" s="99"/>
      <c r="AP856" s="99"/>
      <c r="AQ856" s="99"/>
      <c r="AR856" s="99"/>
      <c r="AS856" s="99"/>
      <c r="AT856" s="99"/>
      <c r="AU856" s="99"/>
      <c r="AV856" s="99"/>
      <c r="AW856" s="99"/>
      <c r="AX856" s="99"/>
      <c r="AY856" s="99"/>
      <c r="AZ856" s="108"/>
    </row>
    <row r="857" spans="2:52" ht="13.5" customHeight="1">
      <c r="B857" s="99"/>
      <c r="C857" s="99"/>
      <c r="D857" s="99"/>
      <c r="E857" s="99"/>
      <c r="F857" s="99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  <c r="Z857" s="99"/>
      <c r="AA857" s="99"/>
      <c r="AB857" s="99"/>
      <c r="AC857" s="99"/>
      <c r="AD857" s="99"/>
      <c r="AE857" s="99"/>
      <c r="AF857" s="99"/>
      <c r="AG857" s="99"/>
      <c r="AH857" s="99"/>
      <c r="AI857" s="99"/>
      <c r="AJ857" s="99"/>
      <c r="AK857" s="99"/>
      <c r="AL857" s="99"/>
      <c r="AM857" s="99"/>
      <c r="AN857" s="99"/>
      <c r="AO857" s="99"/>
      <c r="AP857" s="99"/>
      <c r="AQ857" s="99"/>
      <c r="AR857" s="99"/>
      <c r="AS857" s="99"/>
      <c r="AT857" s="99"/>
      <c r="AU857" s="99"/>
      <c r="AV857" s="99"/>
      <c r="AW857" s="99"/>
      <c r="AX857" s="99"/>
      <c r="AY857" s="99"/>
      <c r="AZ857" s="108"/>
    </row>
    <row r="858" spans="2:52" ht="13.5" customHeight="1">
      <c r="B858" s="99"/>
      <c r="C858" s="99"/>
      <c r="D858" s="99"/>
      <c r="E858" s="99"/>
      <c r="F858" s="99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  <c r="Z858" s="99"/>
      <c r="AA858" s="99"/>
      <c r="AB858" s="99"/>
      <c r="AC858" s="99"/>
      <c r="AD858" s="99"/>
      <c r="AE858" s="99"/>
      <c r="AF858" s="99"/>
      <c r="AG858" s="99"/>
      <c r="AH858" s="99"/>
      <c r="AI858" s="99"/>
      <c r="AJ858" s="99"/>
      <c r="AK858" s="99"/>
      <c r="AL858" s="99"/>
      <c r="AM858" s="99"/>
      <c r="AN858" s="99"/>
      <c r="AO858" s="99"/>
      <c r="AP858" s="99"/>
      <c r="AQ858" s="99"/>
      <c r="AR858" s="99"/>
      <c r="AS858" s="99"/>
      <c r="AT858" s="99"/>
      <c r="AU858" s="99"/>
      <c r="AV858" s="99"/>
      <c r="AW858" s="99"/>
      <c r="AX858" s="99"/>
      <c r="AY858" s="99"/>
      <c r="AZ858" s="108"/>
    </row>
    <row r="859" spans="2:52" ht="13.5" customHeight="1">
      <c r="B859" s="99"/>
      <c r="C859" s="99"/>
      <c r="D859" s="99"/>
      <c r="E859" s="99"/>
      <c r="F859" s="99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  <c r="Z859" s="99"/>
      <c r="AA859" s="99"/>
      <c r="AB859" s="99"/>
      <c r="AC859" s="99"/>
      <c r="AD859" s="99"/>
      <c r="AE859" s="99"/>
      <c r="AF859" s="99"/>
      <c r="AG859" s="99"/>
      <c r="AH859" s="99"/>
      <c r="AI859" s="99"/>
      <c r="AJ859" s="99"/>
      <c r="AK859" s="99"/>
      <c r="AL859" s="99"/>
      <c r="AM859" s="99"/>
      <c r="AN859" s="99"/>
      <c r="AO859" s="99"/>
      <c r="AP859" s="99"/>
      <c r="AQ859" s="99"/>
      <c r="AR859" s="99"/>
      <c r="AS859" s="99"/>
      <c r="AT859" s="99"/>
      <c r="AU859" s="99"/>
      <c r="AV859" s="99"/>
      <c r="AW859" s="99"/>
      <c r="AX859" s="99"/>
      <c r="AY859" s="99"/>
      <c r="AZ859" s="108"/>
    </row>
    <row r="860" spans="2:52" ht="13.5" customHeight="1">
      <c r="B860" s="99"/>
      <c r="C860" s="99"/>
      <c r="D860" s="99"/>
      <c r="E860" s="99"/>
      <c r="F860" s="99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  <c r="Z860" s="99"/>
      <c r="AA860" s="99"/>
      <c r="AB860" s="99"/>
      <c r="AC860" s="99"/>
      <c r="AD860" s="99"/>
      <c r="AE860" s="99"/>
      <c r="AF860" s="99"/>
      <c r="AG860" s="99"/>
      <c r="AH860" s="99"/>
      <c r="AI860" s="99"/>
      <c r="AJ860" s="99"/>
      <c r="AK860" s="99"/>
      <c r="AL860" s="99"/>
      <c r="AM860" s="99"/>
      <c r="AN860" s="99"/>
      <c r="AO860" s="99"/>
      <c r="AP860" s="99"/>
      <c r="AQ860" s="99"/>
      <c r="AR860" s="99"/>
      <c r="AS860" s="99"/>
      <c r="AT860" s="99"/>
      <c r="AU860" s="99"/>
      <c r="AV860" s="99"/>
      <c r="AW860" s="99"/>
      <c r="AX860" s="99"/>
      <c r="AY860" s="99"/>
      <c r="AZ860" s="108"/>
    </row>
    <row r="861" spans="2:52" ht="13.5" customHeight="1">
      <c r="B861" s="99"/>
      <c r="C861" s="99"/>
      <c r="D861" s="99"/>
      <c r="E861" s="99"/>
      <c r="F861" s="99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  <c r="Z861" s="99"/>
      <c r="AA861" s="99"/>
      <c r="AB861" s="99"/>
      <c r="AC861" s="99"/>
      <c r="AD861" s="99"/>
      <c r="AE861" s="99"/>
      <c r="AF861" s="99"/>
      <c r="AG861" s="99"/>
      <c r="AH861" s="99"/>
      <c r="AI861" s="99"/>
      <c r="AJ861" s="99"/>
      <c r="AK861" s="99"/>
      <c r="AL861" s="99"/>
      <c r="AM861" s="99"/>
      <c r="AN861" s="99"/>
      <c r="AO861" s="99"/>
      <c r="AP861" s="99"/>
      <c r="AQ861" s="99"/>
      <c r="AR861" s="99"/>
      <c r="AS861" s="99"/>
      <c r="AT861" s="99"/>
      <c r="AU861" s="99"/>
      <c r="AV861" s="99"/>
      <c r="AW861" s="99"/>
      <c r="AX861" s="99"/>
      <c r="AY861" s="99"/>
      <c r="AZ861" s="108"/>
    </row>
    <row r="862" spans="2:52" ht="13.5" customHeight="1">
      <c r="B862" s="99"/>
      <c r="C862" s="99"/>
      <c r="D862" s="99"/>
      <c r="E862" s="99"/>
      <c r="F862" s="99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  <c r="Z862" s="99"/>
      <c r="AA862" s="99"/>
      <c r="AB862" s="99"/>
      <c r="AC862" s="99"/>
      <c r="AD862" s="99"/>
      <c r="AE862" s="99"/>
      <c r="AF862" s="99"/>
      <c r="AG862" s="99"/>
      <c r="AH862" s="99"/>
      <c r="AI862" s="99"/>
      <c r="AJ862" s="99"/>
      <c r="AK862" s="99"/>
      <c r="AL862" s="99"/>
      <c r="AM862" s="99"/>
      <c r="AN862" s="99"/>
      <c r="AO862" s="99"/>
      <c r="AP862" s="99"/>
      <c r="AQ862" s="99"/>
      <c r="AR862" s="99"/>
      <c r="AS862" s="99"/>
      <c r="AT862" s="99"/>
      <c r="AU862" s="99"/>
      <c r="AV862" s="99"/>
      <c r="AW862" s="99"/>
      <c r="AX862" s="99"/>
      <c r="AY862" s="99"/>
      <c r="AZ862" s="108"/>
    </row>
    <row r="863" spans="2:52" ht="13.5" customHeight="1">
      <c r="B863" s="99"/>
      <c r="C863" s="99"/>
      <c r="D863" s="99"/>
      <c r="E863" s="99"/>
      <c r="F863" s="99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  <c r="Z863" s="99"/>
      <c r="AA863" s="99"/>
      <c r="AB863" s="99"/>
      <c r="AC863" s="99"/>
      <c r="AD863" s="99"/>
      <c r="AE863" s="99"/>
      <c r="AF863" s="99"/>
      <c r="AG863" s="99"/>
      <c r="AH863" s="99"/>
      <c r="AI863" s="99"/>
      <c r="AJ863" s="99"/>
      <c r="AK863" s="99"/>
      <c r="AL863" s="99"/>
      <c r="AM863" s="99"/>
      <c r="AN863" s="99"/>
      <c r="AO863" s="99"/>
      <c r="AP863" s="99"/>
      <c r="AQ863" s="99"/>
      <c r="AR863" s="99"/>
      <c r="AS863" s="99"/>
      <c r="AT863" s="99"/>
      <c r="AU863" s="99"/>
      <c r="AV863" s="99"/>
      <c r="AW863" s="99"/>
      <c r="AX863" s="99"/>
      <c r="AY863" s="99"/>
      <c r="AZ863" s="108"/>
    </row>
    <row r="864" spans="2:52" ht="13.5" customHeight="1">
      <c r="B864" s="99"/>
      <c r="C864" s="99"/>
      <c r="D864" s="99"/>
      <c r="E864" s="99"/>
      <c r="F864" s="99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  <c r="Z864" s="99"/>
      <c r="AA864" s="99"/>
      <c r="AB864" s="99"/>
      <c r="AC864" s="99"/>
      <c r="AD864" s="99"/>
      <c r="AE864" s="99"/>
      <c r="AF864" s="99"/>
      <c r="AG864" s="99"/>
      <c r="AH864" s="99"/>
      <c r="AI864" s="99"/>
      <c r="AJ864" s="99"/>
      <c r="AK864" s="99"/>
      <c r="AL864" s="99"/>
      <c r="AM864" s="99"/>
      <c r="AN864" s="99"/>
      <c r="AO864" s="99"/>
      <c r="AP864" s="99"/>
      <c r="AQ864" s="99"/>
      <c r="AR864" s="99"/>
      <c r="AS864" s="99"/>
      <c r="AT864" s="99"/>
      <c r="AU864" s="99"/>
      <c r="AV864" s="99"/>
      <c r="AW864" s="99"/>
      <c r="AX864" s="99"/>
      <c r="AY864" s="99"/>
      <c r="AZ864" s="108"/>
    </row>
    <row r="865" spans="2:52" ht="13.5" customHeight="1">
      <c r="B865" s="99"/>
      <c r="C865" s="99"/>
      <c r="D865" s="99"/>
      <c r="E865" s="99"/>
      <c r="F865" s="99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  <c r="Z865" s="99"/>
      <c r="AA865" s="99"/>
      <c r="AB865" s="99"/>
      <c r="AC865" s="99"/>
      <c r="AD865" s="99"/>
      <c r="AE865" s="99"/>
      <c r="AF865" s="99"/>
      <c r="AG865" s="99"/>
      <c r="AH865" s="99"/>
      <c r="AI865" s="99"/>
      <c r="AJ865" s="99"/>
      <c r="AK865" s="99"/>
      <c r="AL865" s="99"/>
      <c r="AM865" s="99"/>
      <c r="AN865" s="99"/>
      <c r="AO865" s="99"/>
      <c r="AP865" s="99"/>
      <c r="AQ865" s="99"/>
      <c r="AR865" s="99"/>
      <c r="AS865" s="99"/>
      <c r="AT865" s="99"/>
      <c r="AU865" s="99"/>
      <c r="AV865" s="99"/>
      <c r="AW865" s="99"/>
      <c r="AX865" s="99"/>
      <c r="AY865" s="99"/>
      <c r="AZ865" s="108"/>
    </row>
    <row r="866" spans="2:52" ht="13.5" customHeight="1">
      <c r="B866" s="99"/>
      <c r="C866" s="99"/>
      <c r="D866" s="99"/>
      <c r="E866" s="99"/>
      <c r="F866" s="99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  <c r="Z866" s="99"/>
      <c r="AA866" s="99"/>
      <c r="AB866" s="99"/>
      <c r="AC866" s="99"/>
      <c r="AD866" s="99"/>
      <c r="AE866" s="99"/>
      <c r="AF866" s="99"/>
      <c r="AG866" s="99"/>
      <c r="AH866" s="99"/>
      <c r="AI866" s="99"/>
      <c r="AJ866" s="99"/>
      <c r="AK866" s="99"/>
      <c r="AL866" s="99"/>
      <c r="AM866" s="99"/>
      <c r="AN866" s="99"/>
      <c r="AO866" s="99"/>
      <c r="AP866" s="99"/>
      <c r="AQ866" s="99"/>
      <c r="AR866" s="99"/>
      <c r="AS866" s="99"/>
      <c r="AT866" s="99"/>
      <c r="AU866" s="99"/>
      <c r="AV866" s="99"/>
      <c r="AW866" s="99"/>
      <c r="AX866" s="99"/>
      <c r="AY866" s="99"/>
      <c r="AZ866" s="108"/>
    </row>
    <row r="867" spans="2:52" ht="13.5" customHeight="1">
      <c r="B867" s="99"/>
      <c r="C867" s="99"/>
      <c r="D867" s="99"/>
      <c r="E867" s="99"/>
      <c r="F867" s="99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  <c r="Z867" s="99"/>
      <c r="AA867" s="99"/>
      <c r="AB867" s="99"/>
      <c r="AC867" s="99"/>
      <c r="AD867" s="99"/>
      <c r="AE867" s="99"/>
      <c r="AF867" s="99"/>
      <c r="AG867" s="99"/>
      <c r="AH867" s="99"/>
      <c r="AI867" s="99"/>
      <c r="AJ867" s="99"/>
      <c r="AK867" s="99"/>
      <c r="AL867" s="99"/>
      <c r="AM867" s="99"/>
      <c r="AN867" s="99"/>
      <c r="AO867" s="99"/>
      <c r="AP867" s="99"/>
      <c r="AQ867" s="99"/>
      <c r="AR867" s="99"/>
      <c r="AS867" s="99"/>
      <c r="AT867" s="99"/>
      <c r="AU867" s="99"/>
      <c r="AV867" s="99"/>
      <c r="AW867" s="99"/>
      <c r="AX867" s="99"/>
      <c r="AY867" s="99"/>
      <c r="AZ867" s="108"/>
    </row>
    <row r="868" spans="2:52" ht="13.5" customHeight="1">
      <c r="B868" s="99"/>
      <c r="C868" s="99"/>
      <c r="D868" s="99"/>
      <c r="E868" s="99"/>
      <c r="F868" s="99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  <c r="Z868" s="99"/>
      <c r="AA868" s="99"/>
      <c r="AB868" s="99"/>
      <c r="AC868" s="99"/>
      <c r="AD868" s="99"/>
      <c r="AE868" s="99"/>
      <c r="AF868" s="99"/>
      <c r="AG868" s="99"/>
      <c r="AH868" s="99"/>
      <c r="AI868" s="99"/>
      <c r="AJ868" s="99"/>
      <c r="AK868" s="99"/>
      <c r="AL868" s="99"/>
      <c r="AM868" s="99"/>
      <c r="AN868" s="99"/>
      <c r="AO868" s="99"/>
      <c r="AP868" s="99"/>
      <c r="AQ868" s="99"/>
      <c r="AR868" s="99"/>
      <c r="AS868" s="99"/>
      <c r="AT868" s="99"/>
      <c r="AU868" s="99"/>
      <c r="AV868" s="99"/>
      <c r="AW868" s="99"/>
      <c r="AX868" s="99"/>
      <c r="AY868" s="99"/>
      <c r="AZ868" s="108"/>
    </row>
    <row r="869" spans="2:52" ht="13.5" customHeight="1">
      <c r="B869" s="99"/>
      <c r="C869" s="99"/>
      <c r="D869" s="99"/>
      <c r="E869" s="99"/>
      <c r="F869" s="99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  <c r="Z869" s="99"/>
      <c r="AA869" s="99"/>
      <c r="AB869" s="99"/>
      <c r="AC869" s="99"/>
      <c r="AD869" s="99"/>
      <c r="AE869" s="99"/>
      <c r="AF869" s="99"/>
      <c r="AG869" s="99"/>
      <c r="AH869" s="99"/>
      <c r="AI869" s="99"/>
      <c r="AJ869" s="99"/>
      <c r="AK869" s="99"/>
      <c r="AL869" s="99"/>
      <c r="AM869" s="99"/>
      <c r="AN869" s="99"/>
      <c r="AO869" s="99"/>
      <c r="AP869" s="99"/>
      <c r="AQ869" s="99"/>
      <c r="AR869" s="99"/>
      <c r="AS869" s="99"/>
      <c r="AT869" s="99"/>
      <c r="AU869" s="99"/>
      <c r="AV869" s="99"/>
      <c r="AW869" s="99"/>
      <c r="AX869" s="99"/>
      <c r="AY869" s="99"/>
      <c r="AZ869" s="108"/>
    </row>
    <row r="870" spans="2:52" ht="13.5" customHeight="1">
      <c r="B870" s="99"/>
      <c r="C870" s="99"/>
      <c r="D870" s="99"/>
      <c r="E870" s="99"/>
      <c r="F870" s="99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  <c r="Z870" s="99"/>
      <c r="AA870" s="99"/>
      <c r="AB870" s="99"/>
      <c r="AC870" s="99"/>
      <c r="AD870" s="99"/>
      <c r="AE870" s="99"/>
      <c r="AF870" s="99"/>
      <c r="AG870" s="99"/>
      <c r="AH870" s="99"/>
      <c r="AI870" s="99"/>
      <c r="AJ870" s="99"/>
      <c r="AK870" s="99"/>
      <c r="AL870" s="99"/>
      <c r="AM870" s="99"/>
      <c r="AN870" s="99"/>
      <c r="AO870" s="99"/>
      <c r="AP870" s="99"/>
      <c r="AQ870" s="99"/>
      <c r="AR870" s="99"/>
      <c r="AS870" s="99"/>
      <c r="AT870" s="99"/>
      <c r="AU870" s="99"/>
      <c r="AV870" s="99"/>
      <c r="AW870" s="99"/>
      <c r="AX870" s="99"/>
      <c r="AY870" s="99"/>
      <c r="AZ870" s="108"/>
    </row>
    <row r="871" spans="2:52" ht="13.5" customHeight="1">
      <c r="B871" s="99"/>
      <c r="C871" s="99"/>
      <c r="D871" s="99"/>
      <c r="E871" s="99"/>
      <c r="F871" s="99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  <c r="Z871" s="99"/>
      <c r="AA871" s="99"/>
      <c r="AB871" s="99"/>
      <c r="AC871" s="99"/>
      <c r="AD871" s="99"/>
      <c r="AE871" s="99"/>
      <c r="AF871" s="99"/>
      <c r="AG871" s="99"/>
      <c r="AH871" s="99"/>
      <c r="AI871" s="99"/>
      <c r="AJ871" s="99"/>
      <c r="AK871" s="99"/>
      <c r="AL871" s="99"/>
      <c r="AM871" s="99"/>
      <c r="AN871" s="99"/>
      <c r="AO871" s="99"/>
      <c r="AP871" s="99"/>
      <c r="AQ871" s="99"/>
      <c r="AR871" s="99"/>
      <c r="AS871" s="99"/>
      <c r="AT871" s="99"/>
      <c r="AU871" s="99"/>
      <c r="AV871" s="99"/>
      <c r="AW871" s="99"/>
      <c r="AX871" s="99"/>
      <c r="AY871" s="99"/>
      <c r="AZ871" s="108"/>
    </row>
    <row r="872" spans="2:52" ht="13.5" customHeight="1">
      <c r="B872" s="99"/>
      <c r="C872" s="99"/>
      <c r="D872" s="99"/>
      <c r="E872" s="99"/>
      <c r="F872" s="99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  <c r="Z872" s="99"/>
      <c r="AA872" s="99"/>
      <c r="AB872" s="99"/>
      <c r="AC872" s="99"/>
      <c r="AD872" s="99"/>
      <c r="AE872" s="99"/>
      <c r="AF872" s="99"/>
      <c r="AG872" s="99"/>
      <c r="AH872" s="99"/>
      <c r="AI872" s="99"/>
      <c r="AJ872" s="99"/>
      <c r="AK872" s="99"/>
      <c r="AL872" s="99"/>
      <c r="AM872" s="99"/>
      <c r="AN872" s="99"/>
      <c r="AO872" s="99"/>
      <c r="AP872" s="99"/>
      <c r="AQ872" s="99"/>
      <c r="AR872" s="99"/>
      <c r="AS872" s="99"/>
      <c r="AT872" s="99"/>
      <c r="AU872" s="99"/>
      <c r="AV872" s="99"/>
      <c r="AW872" s="99"/>
      <c r="AX872" s="99"/>
      <c r="AY872" s="99"/>
      <c r="AZ872" s="108"/>
    </row>
    <row r="873" spans="2:52" ht="13.5" customHeight="1">
      <c r="B873" s="99"/>
      <c r="C873" s="99"/>
      <c r="D873" s="99"/>
      <c r="E873" s="99"/>
      <c r="F873" s="99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  <c r="Z873" s="99"/>
      <c r="AA873" s="99"/>
      <c r="AB873" s="99"/>
      <c r="AC873" s="99"/>
      <c r="AD873" s="99"/>
      <c r="AE873" s="99"/>
      <c r="AF873" s="99"/>
      <c r="AG873" s="99"/>
      <c r="AH873" s="99"/>
      <c r="AI873" s="99"/>
      <c r="AJ873" s="99"/>
      <c r="AK873" s="99"/>
      <c r="AL873" s="99"/>
      <c r="AM873" s="99"/>
      <c r="AN873" s="99"/>
      <c r="AO873" s="99"/>
      <c r="AP873" s="99"/>
      <c r="AQ873" s="99"/>
      <c r="AR873" s="99"/>
      <c r="AS873" s="99"/>
      <c r="AT873" s="99"/>
      <c r="AU873" s="99"/>
      <c r="AV873" s="99"/>
      <c r="AW873" s="99"/>
      <c r="AX873" s="99"/>
      <c r="AY873" s="99"/>
      <c r="AZ873" s="108"/>
    </row>
    <row r="874" spans="2:52" ht="13.5" customHeight="1">
      <c r="B874" s="99"/>
      <c r="C874" s="99"/>
      <c r="D874" s="99"/>
      <c r="E874" s="99"/>
      <c r="F874" s="99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  <c r="Z874" s="99"/>
      <c r="AA874" s="99"/>
      <c r="AB874" s="99"/>
      <c r="AC874" s="99"/>
      <c r="AD874" s="99"/>
      <c r="AE874" s="99"/>
      <c r="AF874" s="99"/>
      <c r="AG874" s="99"/>
      <c r="AH874" s="99"/>
      <c r="AI874" s="99"/>
      <c r="AJ874" s="99"/>
      <c r="AK874" s="99"/>
      <c r="AL874" s="99"/>
      <c r="AM874" s="99"/>
      <c r="AN874" s="99"/>
      <c r="AO874" s="99"/>
      <c r="AP874" s="99"/>
      <c r="AQ874" s="99"/>
      <c r="AR874" s="99"/>
      <c r="AS874" s="99"/>
      <c r="AT874" s="99"/>
      <c r="AU874" s="99"/>
      <c r="AV874" s="99"/>
      <c r="AW874" s="99"/>
      <c r="AX874" s="99"/>
      <c r="AY874" s="99"/>
      <c r="AZ874" s="108"/>
    </row>
    <row r="875" spans="2:52" ht="13.5" customHeight="1">
      <c r="B875" s="99"/>
      <c r="C875" s="99"/>
      <c r="D875" s="99"/>
      <c r="E875" s="99"/>
      <c r="F875" s="99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  <c r="Z875" s="99"/>
      <c r="AA875" s="99"/>
      <c r="AB875" s="99"/>
      <c r="AC875" s="99"/>
      <c r="AD875" s="99"/>
      <c r="AE875" s="99"/>
      <c r="AF875" s="99"/>
      <c r="AG875" s="99"/>
      <c r="AH875" s="99"/>
      <c r="AI875" s="99"/>
      <c r="AJ875" s="99"/>
      <c r="AK875" s="99"/>
      <c r="AL875" s="99"/>
      <c r="AM875" s="99"/>
      <c r="AN875" s="99"/>
      <c r="AO875" s="99"/>
      <c r="AP875" s="99"/>
      <c r="AQ875" s="99"/>
      <c r="AR875" s="99"/>
      <c r="AS875" s="99"/>
      <c r="AT875" s="99"/>
      <c r="AU875" s="99"/>
      <c r="AV875" s="99"/>
      <c r="AW875" s="99"/>
      <c r="AX875" s="99"/>
      <c r="AY875" s="99"/>
      <c r="AZ875" s="108"/>
    </row>
    <row r="876" spans="2:52" ht="13.5" customHeight="1">
      <c r="B876" s="99"/>
      <c r="C876" s="99"/>
      <c r="D876" s="99"/>
      <c r="E876" s="99"/>
      <c r="F876" s="99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  <c r="Z876" s="99"/>
      <c r="AA876" s="99"/>
      <c r="AB876" s="99"/>
      <c r="AC876" s="99"/>
      <c r="AD876" s="99"/>
      <c r="AE876" s="99"/>
      <c r="AF876" s="99"/>
      <c r="AG876" s="99"/>
      <c r="AH876" s="99"/>
      <c r="AI876" s="99"/>
      <c r="AJ876" s="99"/>
      <c r="AK876" s="99"/>
      <c r="AL876" s="99"/>
      <c r="AM876" s="99"/>
      <c r="AN876" s="99"/>
      <c r="AO876" s="99"/>
      <c r="AP876" s="99"/>
      <c r="AQ876" s="99"/>
      <c r="AR876" s="99"/>
      <c r="AS876" s="99"/>
      <c r="AT876" s="99"/>
      <c r="AU876" s="99"/>
      <c r="AV876" s="99"/>
      <c r="AW876" s="99"/>
      <c r="AX876" s="99"/>
      <c r="AY876" s="99"/>
      <c r="AZ876" s="108"/>
    </row>
    <row r="877" spans="2:52" ht="13.5" customHeight="1">
      <c r="B877" s="99"/>
      <c r="C877" s="99"/>
      <c r="D877" s="99"/>
      <c r="E877" s="99"/>
      <c r="F877" s="99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  <c r="Z877" s="99"/>
      <c r="AA877" s="99"/>
      <c r="AB877" s="99"/>
      <c r="AC877" s="99"/>
      <c r="AD877" s="99"/>
      <c r="AE877" s="99"/>
      <c r="AF877" s="99"/>
      <c r="AG877" s="99"/>
      <c r="AH877" s="99"/>
      <c r="AI877" s="99"/>
      <c r="AJ877" s="99"/>
      <c r="AK877" s="99"/>
      <c r="AL877" s="99"/>
      <c r="AM877" s="99"/>
      <c r="AN877" s="99"/>
      <c r="AO877" s="99"/>
      <c r="AP877" s="99"/>
      <c r="AQ877" s="99"/>
      <c r="AR877" s="99"/>
      <c r="AS877" s="99"/>
      <c r="AT877" s="99"/>
      <c r="AU877" s="99"/>
      <c r="AV877" s="99"/>
      <c r="AW877" s="99"/>
      <c r="AX877" s="99"/>
      <c r="AY877" s="99"/>
      <c r="AZ877" s="108"/>
    </row>
    <row r="878" spans="2:52" ht="13.5" customHeight="1">
      <c r="B878" s="99"/>
      <c r="C878" s="99"/>
      <c r="D878" s="99"/>
      <c r="E878" s="99"/>
      <c r="F878" s="99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  <c r="Z878" s="99"/>
      <c r="AA878" s="99"/>
      <c r="AB878" s="99"/>
      <c r="AC878" s="99"/>
      <c r="AD878" s="99"/>
      <c r="AE878" s="99"/>
      <c r="AF878" s="99"/>
      <c r="AG878" s="99"/>
      <c r="AH878" s="99"/>
      <c r="AI878" s="99"/>
      <c r="AJ878" s="99"/>
      <c r="AK878" s="99"/>
      <c r="AL878" s="99"/>
      <c r="AM878" s="99"/>
      <c r="AN878" s="99"/>
      <c r="AO878" s="99"/>
      <c r="AP878" s="99"/>
      <c r="AQ878" s="99"/>
      <c r="AR878" s="99"/>
      <c r="AS878" s="99"/>
      <c r="AT878" s="99"/>
      <c r="AU878" s="99"/>
      <c r="AV878" s="99"/>
      <c r="AW878" s="99"/>
      <c r="AX878" s="99"/>
      <c r="AY878" s="99"/>
      <c r="AZ878" s="108"/>
    </row>
    <row r="879" spans="2:52" ht="13.5" customHeight="1">
      <c r="B879" s="99"/>
      <c r="C879" s="99"/>
      <c r="D879" s="99"/>
      <c r="E879" s="99"/>
      <c r="F879" s="99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  <c r="Z879" s="99"/>
      <c r="AA879" s="99"/>
      <c r="AB879" s="99"/>
      <c r="AC879" s="99"/>
      <c r="AD879" s="99"/>
      <c r="AE879" s="99"/>
      <c r="AF879" s="99"/>
      <c r="AG879" s="99"/>
      <c r="AH879" s="99"/>
      <c r="AI879" s="99"/>
      <c r="AJ879" s="99"/>
      <c r="AK879" s="99"/>
      <c r="AL879" s="99"/>
      <c r="AM879" s="99"/>
      <c r="AN879" s="99"/>
      <c r="AO879" s="99"/>
      <c r="AP879" s="99"/>
      <c r="AQ879" s="99"/>
      <c r="AR879" s="99"/>
      <c r="AS879" s="99"/>
      <c r="AT879" s="99"/>
      <c r="AU879" s="99"/>
      <c r="AV879" s="99"/>
      <c r="AW879" s="99"/>
      <c r="AX879" s="99"/>
      <c r="AY879" s="99"/>
      <c r="AZ879" s="108"/>
    </row>
    <row r="880" spans="2:52" ht="13.5" customHeight="1">
      <c r="B880" s="99"/>
      <c r="C880" s="99"/>
      <c r="D880" s="99"/>
      <c r="E880" s="99"/>
      <c r="F880" s="99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  <c r="Z880" s="99"/>
      <c r="AA880" s="99"/>
      <c r="AB880" s="99"/>
      <c r="AC880" s="99"/>
      <c r="AD880" s="99"/>
      <c r="AE880" s="99"/>
      <c r="AF880" s="99"/>
      <c r="AG880" s="99"/>
      <c r="AH880" s="99"/>
      <c r="AI880" s="99"/>
      <c r="AJ880" s="99"/>
      <c r="AK880" s="99"/>
      <c r="AL880" s="99"/>
      <c r="AM880" s="99"/>
      <c r="AN880" s="99"/>
      <c r="AO880" s="99"/>
      <c r="AP880" s="99"/>
      <c r="AQ880" s="99"/>
      <c r="AR880" s="99"/>
      <c r="AS880" s="99"/>
      <c r="AT880" s="99"/>
      <c r="AU880" s="99"/>
      <c r="AV880" s="99"/>
      <c r="AW880" s="99"/>
      <c r="AX880" s="99"/>
      <c r="AY880" s="99"/>
      <c r="AZ880" s="108"/>
    </row>
    <row r="881" spans="2:52" ht="13.5" customHeight="1">
      <c r="B881" s="99"/>
      <c r="C881" s="99"/>
      <c r="D881" s="99"/>
      <c r="E881" s="99"/>
      <c r="F881" s="99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  <c r="Z881" s="99"/>
      <c r="AA881" s="99"/>
      <c r="AB881" s="99"/>
      <c r="AC881" s="99"/>
      <c r="AD881" s="99"/>
      <c r="AE881" s="99"/>
      <c r="AF881" s="99"/>
      <c r="AG881" s="99"/>
      <c r="AH881" s="99"/>
      <c r="AI881" s="99"/>
      <c r="AJ881" s="99"/>
      <c r="AK881" s="99"/>
      <c r="AL881" s="99"/>
      <c r="AM881" s="99"/>
      <c r="AN881" s="99"/>
      <c r="AO881" s="99"/>
      <c r="AP881" s="99"/>
      <c r="AQ881" s="99"/>
      <c r="AR881" s="99"/>
      <c r="AS881" s="99"/>
      <c r="AT881" s="99"/>
      <c r="AU881" s="99"/>
      <c r="AV881" s="99"/>
      <c r="AW881" s="99"/>
      <c r="AX881" s="99"/>
      <c r="AY881" s="99"/>
      <c r="AZ881" s="108"/>
    </row>
    <row r="882" spans="2:52" ht="13.5" customHeight="1">
      <c r="B882" s="99"/>
      <c r="C882" s="99"/>
      <c r="D882" s="99"/>
      <c r="E882" s="99"/>
      <c r="F882" s="99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  <c r="Z882" s="99"/>
      <c r="AA882" s="99"/>
      <c r="AB882" s="99"/>
      <c r="AC882" s="99"/>
      <c r="AD882" s="99"/>
      <c r="AE882" s="99"/>
      <c r="AF882" s="99"/>
      <c r="AG882" s="99"/>
      <c r="AH882" s="99"/>
      <c r="AI882" s="99"/>
      <c r="AJ882" s="99"/>
      <c r="AK882" s="99"/>
      <c r="AL882" s="99"/>
      <c r="AM882" s="99"/>
      <c r="AN882" s="99"/>
      <c r="AO882" s="99"/>
      <c r="AP882" s="99"/>
      <c r="AQ882" s="99"/>
      <c r="AR882" s="99"/>
      <c r="AS882" s="99"/>
      <c r="AT882" s="99"/>
      <c r="AU882" s="99"/>
      <c r="AV882" s="99"/>
      <c r="AW882" s="99"/>
      <c r="AX882" s="99"/>
      <c r="AY882" s="99"/>
      <c r="AZ882" s="108"/>
    </row>
    <row r="883" spans="2:52" ht="13.5" customHeight="1">
      <c r="B883" s="99"/>
      <c r="C883" s="99"/>
      <c r="D883" s="99"/>
      <c r="E883" s="99"/>
      <c r="F883" s="99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  <c r="Z883" s="99"/>
      <c r="AA883" s="99"/>
      <c r="AB883" s="99"/>
      <c r="AC883" s="99"/>
      <c r="AD883" s="99"/>
      <c r="AE883" s="99"/>
      <c r="AF883" s="99"/>
      <c r="AG883" s="99"/>
      <c r="AH883" s="99"/>
      <c r="AI883" s="99"/>
      <c r="AJ883" s="99"/>
      <c r="AK883" s="99"/>
      <c r="AL883" s="99"/>
      <c r="AM883" s="99"/>
      <c r="AN883" s="99"/>
      <c r="AO883" s="99"/>
      <c r="AP883" s="99"/>
      <c r="AQ883" s="99"/>
      <c r="AR883" s="99"/>
      <c r="AS883" s="99"/>
      <c r="AT883" s="99"/>
      <c r="AU883" s="99"/>
      <c r="AV883" s="99"/>
      <c r="AW883" s="99"/>
      <c r="AX883" s="99"/>
      <c r="AY883" s="99"/>
      <c r="AZ883" s="108"/>
    </row>
    <row r="884" spans="2:52" ht="13.5" customHeight="1">
      <c r="B884" s="99"/>
      <c r="C884" s="99"/>
      <c r="D884" s="99"/>
      <c r="E884" s="99"/>
      <c r="F884" s="99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  <c r="Z884" s="99"/>
      <c r="AA884" s="99"/>
      <c r="AB884" s="99"/>
      <c r="AC884" s="99"/>
      <c r="AD884" s="99"/>
      <c r="AE884" s="99"/>
      <c r="AF884" s="99"/>
      <c r="AG884" s="99"/>
      <c r="AH884" s="99"/>
      <c r="AI884" s="99"/>
      <c r="AJ884" s="99"/>
      <c r="AK884" s="99"/>
      <c r="AL884" s="99"/>
      <c r="AM884" s="99"/>
      <c r="AN884" s="99"/>
      <c r="AO884" s="99"/>
      <c r="AP884" s="99"/>
      <c r="AQ884" s="99"/>
      <c r="AR884" s="99"/>
      <c r="AS884" s="99"/>
      <c r="AT884" s="99"/>
      <c r="AU884" s="99"/>
      <c r="AV884" s="99"/>
      <c r="AW884" s="99"/>
      <c r="AX884" s="99"/>
      <c r="AY884" s="99"/>
      <c r="AZ884" s="108"/>
    </row>
    <row r="885" spans="2:52" ht="13.5" customHeight="1">
      <c r="B885" s="99"/>
      <c r="C885" s="99"/>
      <c r="D885" s="99"/>
      <c r="E885" s="99"/>
      <c r="F885" s="99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  <c r="Z885" s="99"/>
      <c r="AA885" s="99"/>
      <c r="AB885" s="99"/>
      <c r="AC885" s="99"/>
      <c r="AD885" s="99"/>
      <c r="AE885" s="99"/>
      <c r="AF885" s="99"/>
      <c r="AG885" s="99"/>
      <c r="AH885" s="99"/>
      <c r="AI885" s="99"/>
      <c r="AJ885" s="99"/>
      <c r="AK885" s="99"/>
      <c r="AL885" s="99"/>
      <c r="AM885" s="99"/>
      <c r="AN885" s="99"/>
      <c r="AO885" s="99"/>
      <c r="AP885" s="99"/>
      <c r="AQ885" s="99"/>
      <c r="AR885" s="99"/>
      <c r="AS885" s="99"/>
      <c r="AT885" s="99"/>
      <c r="AU885" s="99"/>
      <c r="AV885" s="99"/>
      <c r="AW885" s="99"/>
      <c r="AX885" s="99"/>
      <c r="AY885" s="99"/>
      <c r="AZ885" s="108"/>
    </row>
    <row r="886" spans="2:52" ht="13.5" customHeight="1">
      <c r="B886" s="99"/>
      <c r="C886" s="99"/>
      <c r="D886" s="99"/>
      <c r="E886" s="99"/>
      <c r="F886" s="99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  <c r="Z886" s="99"/>
      <c r="AA886" s="99"/>
      <c r="AB886" s="99"/>
      <c r="AC886" s="99"/>
      <c r="AD886" s="99"/>
      <c r="AE886" s="99"/>
      <c r="AF886" s="99"/>
      <c r="AG886" s="99"/>
      <c r="AH886" s="99"/>
      <c r="AI886" s="99"/>
      <c r="AJ886" s="99"/>
      <c r="AK886" s="99"/>
      <c r="AL886" s="99"/>
      <c r="AM886" s="99"/>
      <c r="AN886" s="99"/>
      <c r="AO886" s="99"/>
      <c r="AP886" s="99"/>
      <c r="AQ886" s="99"/>
      <c r="AR886" s="99"/>
      <c r="AS886" s="99"/>
      <c r="AT886" s="99"/>
      <c r="AU886" s="99"/>
      <c r="AV886" s="99"/>
      <c r="AW886" s="99"/>
      <c r="AX886" s="99"/>
      <c r="AY886" s="99"/>
      <c r="AZ886" s="108"/>
    </row>
    <row r="887" spans="2:52" ht="13.5" customHeight="1">
      <c r="B887" s="99"/>
      <c r="C887" s="99"/>
      <c r="D887" s="99"/>
      <c r="E887" s="99"/>
      <c r="F887" s="99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  <c r="Z887" s="99"/>
      <c r="AA887" s="99"/>
      <c r="AB887" s="99"/>
      <c r="AC887" s="99"/>
      <c r="AD887" s="99"/>
      <c r="AE887" s="99"/>
      <c r="AF887" s="99"/>
      <c r="AG887" s="99"/>
      <c r="AH887" s="99"/>
      <c r="AI887" s="99"/>
      <c r="AJ887" s="99"/>
      <c r="AK887" s="99"/>
      <c r="AL887" s="99"/>
      <c r="AM887" s="99"/>
      <c r="AN887" s="99"/>
      <c r="AO887" s="99"/>
      <c r="AP887" s="99"/>
      <c r="AQ887" s="99"/>
      <c r="AR887" s="99"/>
      <c r="AS887" s="99"/>
      <c r="AT887" s="99"/>
      <c r="AU887" s="99"/>
      <c r="AV887" s="99"/>
      <c r="AW887" s="99"/>
      <c r="AX887" s="99"/>
      <c r="AY887" s="99"/>
      <c r="AZ887" s="108"/>
    </row>
    <row r="888" spans="2:52" ht="13.5" customHeight="1">
      <c r="B888" s="99"/>
      <c r="C888" s="99"/>
      <c r="D888" s="99"/>
      <c r="E888" s="99"/>
      <c r="F888" s="99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  <c r="Z888" s="99"/>
      <c r="AA888" s="99"/>
      <c r="AB888" s="99"/>
      <c r="AC888" s="99"/>
      <c r="AD888" s="99"/>
      <c r="AE888" s="99"/>
      <c r="AF888" s="99"/>
      <c r="AG888" s="99"/>
      <c r="AH888" s="99"/>
      <c r="AI888" s="99"/>
      <c r="AJ888" s="99"/>
      <c r="AK888" s="99"/>
      <c r="AL888" s="99"/>
      <c r="AM888" s="99"/>
      <c r="AN888" s="99"/>
      <c r="AO888" s="99"/>
      <c r="AP888" s="99"/>
      <c r="AQ888" s="99"/>
      <c r="AR888" s="99"/>
      <c r="AS888" s="99"/>
      <c r="AT888" s="99"/>
      <c r="AU888" s="99"/>
      <c r="AV888" s="99"/>
      <c r="AW888" s="99"/>
      <c r="AX888" s="99"/>
      <c r="AY888" s="99"/>
      <c r="AZ888" s="108"/>
    </row>
    <row r="889" spans="2:52" ht="13.5" customHeight="1">
      <c r="B889" s="99"/>
      <c r="C889" s="99"/>
      <c r="D889" s="99"/>
      <c r="E889" s="99"/>
      <c r="F889" s="99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  <c r="Z889" s="99"/>
      <c r="AA889" s="99"/>
      <c r="AB889" s="99"/>
      <c r="AC889" s="99"/>
      <c r="AD889" s="99"/>
      <c r="AE889" s="99"/>
      <c r="AF889" s="99"/>
      <c r="AG889" s="99"/>
      <c r="AH889" s="99"/>
      <c r="AI889" s="99"/>
      <c r="AJ889" s="99"/>
      <c r="AK889" s="99"/>
      <c r="AL889" s="99"/>
      <c r="AM889" s="99"/>
      <c r="AN889" s="99"/>
      <c r="AO889" s="99"/>
      <c r="AP889" s="99"/>
      <c r="AQ889" s="99"/>
      <c r="AR889" s="99"/>
      <c r="AS889" s="99"/>
      <c r="AT889" s="99"/>
      <c r="AU889" s="99"/>
      <c r="AV889" s="99"/>
      <c r="AW889" s="99"/>
      <c r="AX889" s="99"/>
      <c r="AY889" s="99"/>
      <c r="AZ889" s="108"/>
    </row>
    <row r="890" spans="2:52" ht="13.5" customHeight="1">
      <c r="B890" s="99"/>
      <c r="C890" s="99"/>
      <c r="D890" s="99"/>
      <c r="E890" s="99"/>
      <c r="F890" s="99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  <c r="Z890" s="99"/>
      <c r="AA890" s="99"/>
      <c r="AB890" s="99"/>
      <c r="AC890" s="99"/>
      <c r="AD890" s="99"/>
      <c r="AE890" s="99"/>
      <c r="AF890" s="99"/>
      <c r="AG890" s="99"/>
      <c r="AH890" s="99"/>
      <c r="AI890" s="99"/>
      <c r="AJ890" s="99"/>
      <c r="AK890" s="99"/>
      <c r="AL890" s="99"/>
      <c r="AM890" s="99"/>
      <c r="AN890" s="99"/>
      <c r="AO890" s="99"/>
      <c r="AP890" s="99"/>
      <c r="AQ890" s="99"/>
      <c r="AR890" s="99"/>
      <c r="AS890" s="99"/>
      <c r="AT890" s="99"/>
      <c r="AU890" s="99"/>
      <c r="AV890" s="99"/>
      <c r="AW890" s="99"/>
      <c r="AX890" s="99"/>
      <c r="AY890" s="99"/>
      <c r="AZ890" s="108"/>
    </row>
    <row r="891" spans="2:52" ht="13.5" customHeight="1">
      <c r="B891" s="99"/>
      <c r="C891" s="99"/>
      <c r="D891" s="99"/>
      <c r="E891" s="99"/>
      <c r="F891" s="99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  <c r="Z891" s="99"/>
      <c r="AA891" s="99"/>
      <c r="AB891" s="99"/>
      <c r="AC891" s="99"/>
      <c r="AD891" s="99"/>
      <c r="AE891" s="99"/>
      <c r="AF891" s="99"/>
      <c r="AG891" s="99"/>
      <c r="AH891" s="99"/>
      <c r="AI891" s="99"/>
      <c r="AJ891" s="99"/>
      <c r="AK891" s="99"/>
      <c r="AL891" s="99"/>
      <c r="AM891" s="99"/>
      <c r="AN891" s="99"/>
      <c r="AO891" s="99"/>
      <c r="AP891" s="99"/>
      <c r="AQ891" s="99"/>
      <c r="AR891" s="99"/>
      <c r="AS891" s="99"/>
      <c r="AT891" s="99"/>
      <c r="AU891" s="99"/>
      <c r="AV891" s="99"/>
      <c r="AW891" s="99"/>
      <c r="AX891" s="99"/>
      <c r="AY891" s="99"/>
      <c r="AZ891" s="108"/>
    </row>
    <row r="892" spans="2:52" ht="13.5" customHeight="1">
      <c r="B892" s="99"/>
      <c r="C892" s="99"/>
      <c r="D892" s="99"/>
      <c r="E892" s="99"/>
      <c r="F892" s="99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  <c r="Z892" s="99"/>
      <c r="AA892" s="99"/>
      <c r="AB892" s="99"/>
      <c r="AC892" s="99"/>
      <c r="AD892" s="99"/>
      <c r="AE892" s="99"/>
      <c r="AF892" s="99"/>
      <c r="AG892" s="99"/>
      <c r="AH892" s="99"/>
      <c r="AI892" s="99"/>
      <c r="AJ892" s="99"/>
      <c r="AK892" s="99"/>
      <c r="AL892" s="99"/>
      <c r="AM892" s="99"/>
      <c r="AN892" s="99"/>
      <c r="AO892" s="99"/>
      <c r="AP892" s="99"/>
      <c r="AQ892" s="99"/>
      <c r="AR892" s="99"/>
      <c r="AS892" s="99"/>
      <c r="AT892" s="99"/>
      <c r="AU892" s="99"/>
      <c r="AV892" s="99"/>
      <c r="AW892" s="99"/>
      <c r="AX892" s="99"/>
      <c r="AY892" s="99"/>
      <c r="AZ892" s="108"/>
    </row>
    <row r="893" spans="2:52" ht="13.5" customHeight="1">
      <c r="B893" s="99"/>
      <c r="C893" s="99"/>
      <c r="D893" s="99"/>
      <c r="E893" s="99"/>
      <c r="F893" s="99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  <c r="Z893" s="99"/>
      <c r="AA893" s="99"/>
      <c r="AB893" s="99"/>
      <c r="AC893" s="99"/>
      <c r="AD893" s="99"/>
      <c r="AE893" s="99"/>
      <c r="AF893" s="99"/>
      <c r="AG893" s="99"/>
      <c r="AH893" s="99"/>
      <c r="AI893" s="99"/>
      <c r="AJ893" s="99"/>
      <c r="AK893" s="99"/>
      <c r="AL893" s="99"/>
      <c r="AM893" s="99"/>
      <c r="AN893" s="99"/>
      <c r="AO893" s="99"/>
      <c r="AP893" s="99"/>
      <c r="AQ893" s="99"/>
      <c r="AR893" s="99"/>
      <c r="AS893" s="99"/>
      <c r="AT893" s="99"/>
      <c r="AU893" s="99"/>
      <c r="AV893" s="99"/>
      <c r="AW893" s="99"/>
      <c r="AX893" s="99"/>
      <c r="AY893" s="99"/>
      <c r="AZ893" s="108"/>
    </row>
    <row r="894" spans="2:52" ht="13.5" customHeight="1">
      <c r="B894" s="99"/>
      <c r="C894" s="99"/>
      <c r="D894" s="99"/>
      <c r="E894" s="99"/>
      <c r="F894" s="99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  <c r="Z894" s="99"/>
      <c r="AA894" s="99"/>
      <c r="AB894" s="99"/>
      <c r="AC894" s="99"/>
      <c r="AD894" s="99"/>
      <c r="AE894" s="99"/>
      <c r="AF894" s="99"/>
      <c r="AG894" s="99"/>
      <c r="AH894" s="99"/>
      <c r="AI894" s="99"/>
      <c r="AJ894" s="99"/>
      <c r="AK894" s="99"/>
      <c r="AL894" s="99"/>
      <c r="AM894" s="99"/>
      <c r="AN894" s="99"/>
      <c r="AO894" s="99"/>
      <c r="AP894" s="99"/>
      <c r="AQ894" s="99"/>
      <c r="AR894" s="99"/>
      <c r="AS894" s="99"/>
      <c r="AT894" s="99"/>
      <c r="AU894" s="99"/>
      <c r="AV894" s="99"/>
      <c r="AW894" s="99"/>
      <c r="AX894" s="99"/>
      <c r="AY894" s="99"/>
      <c r="AZ894" s="108"/>
    </row>
    <row r="895" spans="2:52" ht="13.5" customHeight="1">
      <c r="B895" s="99"/>
      <c r="C895" s="99"/>
      <c r="D895" s="99"/>
      <c r="E895" s="99"/>
      <c r="F895" s="99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  <c r="Z895" s="99"/>
      <c r="AA895" s="99"/>
      <c r="AB895" s="99"/>
      <c r="AC895" s="99"/>
      <c r="AD895" s="99"/>
      <c r="AE895" s="99"/>
      <c r="AF895" s="99"/>
      <c r="AG895" s="99"/>
      <c r="AH895" s="99"/>
      <c r="AI895" s="99"/>
      <c r="AJ895" s="99"/>
      <c r="AK895" s="99"/>
      <c r="AL895" s="99"/>
      <c r="AM895" s="99"/>
      <c r="AN895" s="99"/>
      <c r="AO895" s="99"/>
      <c r="AP895" s="99"/>
      <c r="AQ895" s="99"/>
      <c r="AR895" s="99"/>
      <c r="AS895" s="99"/>
      <c r="AT895" s="99"/>
      <c r="AU895" s="99"/>
      <c r="AV895" s="99"/>
      <c r="AW895" s="99"/>
      <c r="AX895" s="99"/>
      <c r="AY895" s="99"/>
      <c r="AZ895" s="108"/>
    </row>
    <row r="896" spans="2:52" ht="13.5" customHeight="1">
      <c r="B896" s="99"/>
      <c r="C896" s="99"/>
      <c r="D896" s="99"/>
      <c r="E896" s="99"/>
      <c r="F896" s="99"/>
      <c r="G896" s="99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  <c r="Z896" s="99"/>
      <c r="AA896" s="99"/>
      <c r="AB896" s="99"/>
      <c r="AC896" s="99"/>
      <c r="AD896" s="99"/>
      <c r="AE896" s="99"/>
      <c r="AF896" s="99"/>
      <c r="AG896" s="99"/>
      <c r="AH896" s="99"/>
      <c r="AI896" s="99"/>
      <c r="AJ896" s="99"/>
      <c r="AK896" s="99"/>
      <c r="AL896" s="99"/>
      <c r="AM896" s="99"/>
      <c r="AN896" s="99"/>
      <c r="AO896" s="99"/>
      <c r="AP896" s="99"/>
      <c r="AQ896" s="99"/>
      <c r="AR896" s="99"/>
      <c r="AS896" s="99"/>
      <c r="AT896" s="99"/>
      <c r="AU896" s="99"/>
      <c r="AV896" s="99"/>
      <c r="AW896" s="99"/>
      <c r="AX896" s="99"/>
      <c r="AY896" s="99"/>
      <c r="AZ896" s="108"/>
    </row>
    <row r="897" spans="2:52" ht="13.5" customHeight="1">
      <c r="B897" s="99"/>
      <c r="C897" s="99"/>
      <c r="D897" s="99"/>
      <c r="E897" s="99"/>
      <c r="F897" s="99"/>
      <c r="G897" s="99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  <c r="Z897" s="99"/>
      <c r="AA897" s="99"/>
      <c r="AB897" s="99"/>
      <c r="AC897" s="99"/>
      <c r="AD897" s="99"/>
      <c r="AE897" s="99"/>
      <c r="AF897" s="99"/>
      <c r="AG897" s="99"/>
      <c r="AH897" s="99"/>
      <c r="AI897" s="99"/>
      <c r="AJ897" s="99"/>
      <c r="AK897" s="99"/>
      <c r="AL897" s="99"/>
      <c r="AM897" s="99"/>
      <c r="AN897" s="99"/>
      <c r="AO897" s="99"/>
      <c r="AP897" s="99"/>
      <c r="AQ897" s="99"/>
      <c r="AR897" s="99"/>
      <c r="AS897" s="99"/>
      <c r="AT897" s="99"/>
      <c r="AU897" s="99"/>
      <c r="AV897" s="99"/>
      <c r="AW897" s="99"/>
      <c r="AX897" s="99"/>
      <c r="AY897" s="99"/>
      <c r="AZ897" s="108"/>
    </row>
    <row r="898" spans="2:52" ht="13.5" customHeight="1">
      <c r="B898" s="99"/>
      <c r="C898" s="99"/>
      <c r="D898" s="99"/>
      <c r="E898" s="99"/>
      <c r="F898" s="99"/>
      <c r="G898" s="99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  <c r="Z898" s="99"/>
      <c r="AA898" s="99"/>
      <c r="AB898" s="99"/>
      <c r="AC898" s="99"/>
      <c r="AD898" s="99"/>
      <c r="AE898" s="99"/>
      <c r="AF898" s="99"/>
      <c r="AG898" s="99"/>
      <c r="AH898" s="99"/>
      <c r="AI898" s="99"/>
      <c r="AJ898" s="99"/>
      <c r="AK898" s="99"/>
      <c r="AL898" s="99"/>
      <c r="AM898" s="99"/>
      <c r="AN898" s="99"/>
      <c r="AO898" s="99"/>
      <c r="AP898" s="99"/>
      <c r="AQ898" s="99"/>
      <c r="AR898" s="99"/>
      <c r="AS898" s="99"/>
      <c r="AT898" s="99"/>
      <c r="AU898" s="99"/>
      <c r="AV898" s="99"/>
      <c r="AW898" s="99"/>
      <c r="AX898" s="99"/>
      <c r="AY898" s="99"/>
      <c r="AZ898" s="108"/>
    </row>
    <row r="899" spans="2:52" ht="13.5" customHeight="1">
      <c r="B899" s="99"/>
      <c r="C899" s="99"/>
      <c r="D899" s="99"/>
      <c r="E899" s="99"/>
      <c r="F899" s="99"/>
      <c r="G899" s="99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  <c r="Z899" s="99"/>
      <c r="AA899" s="99"/>
      <c r="AB899" s="99"/>
      <c r="AC899" s="99"/>
      <c r="AD899" s="99"/>
      <c r="AE899" s="99"/>
      <c r="AF899" s="99"/>
      <c r="AG899" s="99"/>
      <c r="AH899" s="99"/>
      <c r="AI899" s="99"/>
      <c r="AJ899" s="99"/>
      <c r="AK899" s="99"/>
      <c r="AL899" s="99"/>
      <c r="AM899" s="99"/>
      <c r="AN899" s="99"/>
      <c r="AO899" s="99"/>
      <c r="AP899" s="99"/>
      <c r="AQ899" s="99"/>
      <c r="AR899" s="99"/>
      <c r="AS899" s="99"/>
      <c r="AT899" s="99"/>
      <c r="AU899" s="99"/>
      <c r="AV899" s="99"/>
      <c r="AW899" s="99"/>
      <c r="AX899" s="99"/>
      <c r="AY899" s="99"/>
      <c r="AZ899" s="108"/>
    </row>
    <row r="900" spans="2:52" ht="13.5" customHeight="1">
      <c r="B900" s="99"/>
      <c r="C900" s="99"/>
      <c r="D900" s="99"/>
      <c r="E900" s="99"/>
      <c r="F900" s="99"/>
      <c r="G900" s="99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  <c r="Z900" s="99"/>
      <c r="AA900" s="99"/>
      <c r="AB900" s="99"/>
      <c r="AC900" s="99"/>
      <c r="AD900" s="99"/>
      <c r="AE900" s="99"/>
      <c r="AF900" s="99"/>
      <c r="AG900" s="99"/>
      <c r="AH900" s="99"/>
      <c r="AI900" s="99"/>
      <c r="AJ900" s="99"/>
      <c r="AK900" s="99"/>
      <c r="AL900" s="99"/>
      <c r="AM900" s="99"/>
      <c r="AN900" s="99"/>
      <c r="AO900" s="99"/>
      <c r="AP900" s="99"/>
      <c r="AQ900" s="99"/>
      <c r="AR900" s="99"/>
      <c r="AS900" s="99"/>
      <c r="AT900" s="99"/>
      <c r="AU900" s="99"/>
      <c r="AV900" s="99"/>
      <c r="AW900" s="99"/>
      <c r="AX900" s="99"/>
      <c r="AY900" s="99"/>
      <c r="AZ900" s="108"/>
    </row>
    <row r="901" spans="2:52" ht="13.5" customHeight="1">
      <c r="B901" s="99"/>
      <c r="C901" s="99"/>
      <c r="D901" s="99"/>
      <c r="E901" s="99"/>
      <c r="F901" s="99"/>
      <c r="G901" s="99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  <c r="Z901" s="99"/>
      <c r="AA901" s="99"/>
      <c r="AB901" s="99"/>
      <c r="AC901" s="99"/>
      <c r="AD901" s="99"/>
      <c r="AE901" s="99"/>
      <c r="AF901" s="99"/>
      <c r="AG901" s="99"/>
      <c r="AH901" s="99"/>
      <c r="AI901" s="99"/>
      <c r="AJ901" s="99"/>
      <c r="AK901" s="99"/>
      <c r="AL901" s="99"/>
      <c r="AM901" s="99"/>
      <c r="AN901" s="99"/>
      <c r="AO901" s="99"/>
      <c r="AP901" s="99"/>
      <c r="AQ901" s="99"/>
      <c r="AR901" s="99"/>
      <c r="AS901" s="99"/>
      <c r="AT901" s="99"/>
      <c r="AU901" s="99"/>
      <c r="AV901" s="99"/>
      <c r="AW901" s="99"/>
      <c r="AX901" s="99"/>
      <c r="AY901" s="99"/>
      <c r="AZ901" s="108"/>
    </row>
    <row r="902" spans="2:52" ht="13.5" customHeight="1">
      <c r="B902" s="99"/>
      <c r="C902" s="99"/>
      <c r="D902" s="99"/>
      <c r="E902" s="99"/>
      <c r="F902" s="99"/>
      <c r="G902" s="99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  <c r="Z902" s="99"/>
      <c r="AA902" s="99"/>
      <c r="AB902" s="99"/>
      <c r="AC902" s="99"/>
      <c r="AD902" s="99"/>
      <c r="AE902" s="99"/>
      <c r="AF902" s="99"/>
      <c r="AG902" s="99"/>
      <c r="AH902" s="99"/>
      <c r="AI902" s="99"/>
      <c r="AJ902" s="99"/>
      <c r="AK902" s="99"/>
      <c r="AL902" s="99"/>
      <c r="AM902" s="99"/>
      <c r="AN902" s="99"/>
      <c r="AO902" s="99"/>
      <c r="AP902" s="99"/>
      <c r="AQ902" s="99"/>
      <c r="AR902" s="99"/>
      <c r="AS902" s="99"/>
      <c r="AT902" s="99"/>
      <c r="AU902" s="99"/>
      <c r="AV902" s="99"/>
      <c r="AW902" s="99"/>
      <c r="AX902" s="99"/>
      <c r="AY902" s="99"/>
      <c r="AZ902" s="108"/>
    </row>
    <row r="903" spans="2:52" ht="13.5" customHeight="1">
      <c r="B903" s="99"/>
      <c r="C903" s="99"/>
      <c r="D903" s="99"/>
      <c r="E903" s="99"/>
      <c r="F903" s="99"/>
      <c r="G903" s="99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  <c r="Z903" s="99"/>
      <c r="AA903" s="99"/>
      <c r="AB903" s="99"/>
      <c r="AC903" s="99"/>
      <c r="AD903" s="99"/>
      <c r="AE903" s="99"/>
      <c r="AF903" s="99"/>
      <c r="AG903" s="99"/>
      <c r="AH903" s="99"/>
      <c r="AI903" s="99"/>
      <c r="AJ903" s="99"/>
      <c r="AK903" s="99"/>
      <c r="AL903" s="99"/>
      <c r="AM903" s="99"/>
      <c r="AN903" s="99"/>
      <c r="AO903" s="99"/>
      <c r="AP903" s="99"/>
      <c r="AQ903" s="99"/>
      <c r="AR903" s="99"/>
      <c r="AS903" s="99"/>
      <c r="AT903" s="99"/>
      <c r="AU903" s="99"/>
      <c r="AV903" s="99"/>
      <c r="AW903" s="99"/>
      <c r="AX903" s="99"/>
      <c r="AY903" s="99"/>
      <c r="AZ903" s="108"/>
    </row>
    <row r="904" spans="2:52" ht="13.5" customHeight="1">
      <c r="B904" s="99"/>
      <c r="C904" s="99"/>
      <c r="D904" s="99"/>
      <c r="E904" s="99"/>
      <c r="F904" s="99"/>
      <c r="G904" s="99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  <c r="Z904" s="99"/>
      <c r="AA904" s="99"/>
      <c r="AB904" s="99"/>
      <c r="AC904" s="99"/>
      <c r="AD904" s="99"/>
      <c r="AE904" s="99"/>
      <c r="AF904" s="99"/>
      <c r="AG904" s="99"/>
      <c r="AH904" s="99"/>
      <c r="AI904" s="99"/>
      <c r="AJ904" s="99"/>
      <c r="AK904" s="99"/>
      <c r="AL904" s="99"/>
      <c r="AM904" s="99"/>
      <c r="AN904" s="99"/>
      <c r="AO904" s="99"/>
      <c r="AP904" s="99"/>
      <c r="AQ904" s="99"/>
      <c r="AR904" s="99"/>
      <c r="AS904" s="99"/>
      <c r="AT904" s="99"/>
      <c r="AU904" s="99"/>
      <c r="AV904" s="99"/>
      <c r="AW904" s="99"/>
      <c r="AX904" s="99"/>
      <c r="AY904" s="99"/>
      <c r="AZ904" s="108"/>
    </row>
    <row r="905" spans="2:52" ht="13.5" customHeight="1">
      <c r="B905" s="99"/>
      <c r="C905" s="99"/>
      <c r="D905" s="99"/>
      <c r="E905" s="99"/>
      <c r="F905" s="99"/>
      <c r="G905" s="99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  <c r="Z905" s="99"/>
      <c r="AA905" s="99"/>
      <c r="AB905" s="99"/>
      <c r="AC905" s="99"/>
      <c r="AD905" s="99"/>
      <c r="AE905" s="99"/>
      <c r="AF905" s="99"/>
      <c r="AG905" s="99"/>
      <c r="AH905" s="99"/>
      <c r="AI905" s="99"/>
      <c r="AJ905" s="99"/>
      <c r="AK905" s="99"/>
      <c r="AL905" s="99"/>
      <c r="AM905" s="99"/>
      <c r="AN905" s="99"/>
      <c r="AO905" s="99"/>
      <c r="AP905" s="99"/>
      <c r="AQ905" s="99"/>
      <c r="AR905" s="99"/>
      <c r="AS905" s="99"/>
      <c r="AT905" s="99"/>
      <c r="AU905" s="99"/>
      <c r="AV905" s="99"/>
      <c r="AW905" s="99"/>
      <c r="AX905" s="99"/>
      <c r="AY905" s="99"/>
      <c r="AZ905" s="108"/>
    </row>
    <row r="906" spans="2:52" ht="13.5" customHeight="1">
      <c r="B906" s="99"/>
      <c r="C906" s="99"/>
      <c r="D906" s="99"/>
      <c r="E906" s="99"/>
      <c r="F906" s="99"/>
      <c r="G906" s="99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  <c r="Z906" s="99"/>
      <c r="AA906" s="99"/>
      <c r="AB906" s="99"/>
      <c r="AC906" s="99"/>
      <c r="AD906" s="99"/>
      <c r="AE906" s="99"/>
      <c r="AF906" s="99"/>
      <c r="AG906" s="99"/>
      <c r="AH906" s="99"/>
      <c r="AI906" s="99"/>
      <c r="AJ906" s="99"/>
      <c r="AK906" s="99"/>
      <c r="AL906" s="99"/>
      <c r="AM906" s="99"/>
      <c r="AN906" s="99"/>
      <c r="AO906" s="99"/>
      <c r="AP906" s="99"/>
      <c r="AQ906" s="99"/>
      <c r="AR906" s="99"/>
      <c r="AS906" s="99"/>
      <c r="AT906" s="99"/>
      <c r="AU906" s="99"/>
      <c r="AV906" s="99"/>
      <c r="AW906" s="99"/>
      <c r="AX906" s="99"/>
      <c r="AY906" s="99"/>
      <c r="AZ906" s="108"/>
    </row>
    <row r="907" spans="2:52" ht="13.5" customHeight="1">
      <c r="B907" s="99"/>
      <c r="C907" s="99"/>
      <c r="D907" s="99"/>
      <c r="E907" s="99"/>
      <c r="F907" s="99"/>
      <c r="G907" s="99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  <c r="Z907" s="99"/>
      <c r="AA907" s="99"/>
      <c r="AB907" s="99"/>
      <c r="AC907" s="99"/>
      <c r="AD907" s="99"/>
      <c r="AE907" s="99"/>
      <c r="AF907" s="99"/>
      <c r="AG907" s="99"/>
      <c r="AH907" s="99"/>
      <c r="AI907" s="99"/>
      <c r="AJ907" s="99"/>
      <c r="AK907" s="99"/>
      <c r="AL907" s="99"/>
      <c r="AM907" s="99"/>
      <c r="AN907" s="99"/>
      <c r="AO907" s="99"/>
      <c r="AP907" s="99"/>
      <c r="AQ907" s="99"/>
      <c r="AR907" s="99"/>
      <c r="AS907" s="99"/>
      <c r="AT907" s="99"/>
      <c r="AU907" s="99"/>
      <c r="AV907" s="99"/>
      <c r="AW907" s="99"/>
      <c r="AX907" s="99"/>
      <c r="AY907" s="99"/>
      <c r="AZ907" s="108"/>
    </row>
    <row r="908" spans="2:52" ht="13.5" customHeight="1">
      <c r="B908" s="99"/>
      <c r="C908" s="99"/>
      <c r="D908" s="99"/>
      <c r="E908" s="99"/>
      <c r="F908" s="99"/>
      <c r="G908" s="99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  <c r="Z908" s="99"/>
      <c r="AA908" s="99"/>
      <c r="AB908" s="99"/>
      <c r="AC908" s="99"/>
      <c r="AD908" s="99"/>
      <c r="AE908" s="99"/>
      <c r="AF908" s="99"/>
      <c r="AG908" s="99"/>
      <c r="AH908" s="99"/>
      <c r="AI908" s="99"/>
      <c r="AJ908" s="99"/>
      <c r="AK908" s="99"/>
      <c r="AL908" s="99"/>
      <c r="AM908" s="99"/>
      <c r="AN908" s="99"/>
      <c r="AO908" s="99"/>
      <c r="AP908" s="99"/>
      <c r="AQ908" s="99"/>
      <c r="AR908" s="99"/>
      <c r="AS908" s="99"/>
      <c r="AT908" s="99"/>
      <c r="AU908" s="99"/>
      <c r="AV908" s="99"/>
      <c r="AW908" s="99"/>
      <c r="AX908" s="99"/>
      <c r="AY908" s="99"/>
      <c r="AZ908" s="108"/>
    </row>
    <row r="909" spans="2:52" ht="13.5" customHeight="1">
      <c r="B909" s="99"/>
      <c r="C909" s="99"/>
      <c r="D909" s="99"/>
      <c r="E909" s="99"/>
      <c r="F909" s="99"/>
      <c r="G909" s="99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  <c r="Z909" s="99"/>
      <c r="AA909" s="99"/>
      <c r="AB909" s="99"/>
      <c r="AC909" s="99"/>
      <c r="AD909" s="99"/>
      <c r="AE909" s="99"/>
      <c r="AF909" s="99"/>
      <c r="AG909" s="99"/>
      <c r="AH909" s="99"/>
      <c r="AI909" s="99"/>
      <c r="AJ909" s="99"/>
      <c r="AK909" s="99"/>
      <c r="AL909" s="99"/>
      <c r="AM909" s="99"/>
      <c r="AN909" s="99"/>
      <c r="AO909" s="99"/>
      <c r="AP909" s="99"/>
      <c r="AQ909" s="99"/>
      <c r="AR909" s="99"/>
      <c r="AS909" s="99"/>
      <c r="AT909" s="99"/>
      <c r="AU909" s="99"/>
      <c r="AV909" s="99"/>
      <c r="AW909" s="99"/>
      <c r="AX909" s="99"/>
      <c r="AY909" s="99"/>
      <c r="AZ909" s="108"/>
    </row>
    <row r="910" spans="2:52" ht="13.5" customHeight="1">
      <c r="B910" s="99"/>
      <c r="C910" s="99"/>
      <c r="D910" s="99"/>
      <c r="E910" s="99"/>
      <c r="F910" s="99"/>
      <c r="G910" s="99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  <c r="Z910" s="99"/>
      <c r="AA910" s="99"/>
      <c r="AB910" s="99"/>
      <c r="AC910" s="99"/>
      <c r="AD910" s="99"/>
      <c r="AE910" s="99"/>
      <c r="AF910" s="99"/>
      <c r="AG910" s="99"/>
      <c r="AH910" s="99"/>
      <c r="AI910" s="99"/>
      <c r="AJ910" s="99"/>
      <c r="AK910" s="99"/>
      <c r="AL910" s="99"/>
      <c r="AM910" s="99"/>
      <c r="AN910" s="99"/>
      <c r="AO910" s="99"/>
      <c r="AP910" s="99"/>
      <c r="AQ910" s="99"/>
      <c r="AR910" s="99"/>
      <c r="AS910" s="99"/>
      <c r="AT910" s="99"/>
      <c r="AU910" s="99"/>
      <c r="AV910" s="99"/>
      <c r="AW910" s="99"/>
      <c r="AX910" s="99"/>
      <c r="AY910" s="99"/>
      <c r="AZ910" s="108"/>
    </row>
    <row r="911" spans="2:52" ht="13.5" customHeight="1">
      <c r="B911" s="99"/>
      <c r="C911" s="99"/>
      <c r="D911" s="99"/>
      <c r="E911" s="99"/>
      <c r="F911" s="99"/>
      <c r="G911" s="99"/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  <c r="X911" s="99"/>
      <c r="Y911" s="99"/>
      <c r="Z911" s="99"/>
      <c r="AA911" s="99"/>
      <c r="AB911" s="99"/>
      <c r="AC911" s="99"/>
      <c r="AD911" s="99"/>
      <c r="AE911" s="99"/>
      <c r="AF911" s="99"/>
      <c r="AG911" s="99"/>
      <c r="AH911" s="99"/>
      <c r="AI911" s="99"/>
      <c r="AJ911" s="99"/>
      <c r="AK911" s="99"/>
      <c r="AL911" s="99"/>
      <c r="AM911" s="99"/>
      <c r="AN911" s="99"/>
      <c r="AO911" s="99"/>
      <c r="AP911" s="99"/>
      <c r="AQ911" s="99"/>
      <c r="AR911" s="99"/>
      <c r="AS911" s="99"/>
      <c r="AT911" s="99"/>
      <c r="AU911" s="99"/>
      <c r="AV911" s="99"/>
      <c r="AW911" s="99"/>
      <c r="AX911" s="99"/>
      <c r="AY911" s="99"/>
      <c r="AZ911" s="108"/>
    </row>
    <row r="912" spans="2:52" ht="13.5" customHeight="1">
      <c r="B912" s="99"/>
      <c r="C912" s="99"/>
      <c r="D912" s="99"/>
      <c r="E912" s="99"/>
      <c r="F912" s="99"/>
      <c r="G912" s="99"/>
      <c r="H912" s="99"/>
      <c r="I912" s="99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  <c r="X912" s="99"/>
      <c r="Y912" s="99"/>
      <c r="Z912" s="99"/>
      <c r="AA912" s="99"/>
      <c r="AB912" s="99"/>
      <c r="AC912" s="99"/>
      <c r="AD912" s="99"/>
      <c r="AE912" s="99"/>
      <c r="AF912" s="99"/>
      <c r="AG912" s="99"/>
      <c r="AH912" s="99"/>
      <c r="AI912" s="99"/>
      <c r="AJ912" s="99"/>
      <c r="AK912" s="99"/>
      <c r="AL912" s="99"/>
      <c r="AM912" s="99"/>
      <c r="AN912" s="99"/>
      <c r="AO912" s="99"/>
      <c r="AP912" s="99"/>
      <c r="AQ912" s="99"/>
      <c r="AR912" s="99"/>
      <c r="AS912" s="99"/>
      <c r="AT912" s="99"/>
      <c r="AU912" s="99"/>
      <c r="AV912" s="99"/>
      <c r="AW912" s="99"/>
      <c r="AX912" s="99"/>
      <c r="AY912" s="99"/>
      <c r="AZ912" s="108"/>
    </row>
    <row r="913" spans="2:52" ht="13.5" customHeight="1">
      <c r="B913" s="99"/>
      <c r="C913" s="99"/>
      <c r="D913" s="99"/>
      <c r="E913" s="99"/>
      <c r="F913" s="99"/>
      <c r="G913" s="99"/>
      <c r="H913" s="99"/>
      <c r="I913" s="99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  <c r="X913" s="99"/>
      <c r="Y913" s="99"/>
      <c r="Z913" s="99"/>
      <c r="AA913" s="99"/>
      <c r="AB913" s="99"/>
      <c r="AC913" s="99"/>
      <c r="AD913" s="99"/>
      <c r="AE913" s="99"/>
      <c r="AF913" s="99"/>
      <c r="AG913" s="99"/>
      <c r="AH913" s="99"/>
      <c r="AI913" s="99"/>
      <c r="AJ913" s="99"/>
      <c r="AK913" s="99"/>
      <c r="AL913" s="99"/>
      <c r="AM913" s="99"/>
      <c r="AN913" s="99"/>
      <c r="AO913" s="99"/>
      <c r="AP913" s="99"/>
      <c r="AQ913" s="99"/>
      <c r="AR913" s="99"/>
      <c r="AS913" s="99"/>
      <c r="AT913" s="99"/>
      <c r="AU913" s="99"/>
      <c r="AV913" s="99"/>
      <c r="AW913" s="99"/>
      <c r="AX913" s="99"/>
      <c r="AY913" s="99"/>
      <c r="AZ913" s="108"/>
    </row>
    <row r="914" spans="2:52" ht="13.5" customHeight="1">
      <c r="B914" s="99"/>
      <c r="C914" s="99"/>
      <c r="D914" s="99"/>
      <c r="E914" s="99"/>
      <c r="F914" s="99"/>
      <c r="G914" s="99"/>
      <c r="H914" s="99"/>
      <c r="I914" s="99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  <c r="X914" s="99"/>
      <c r="Y914" s="99"/>
      <c r="Z914" s="99"/>
      <c r="AA914" s="99"/>
      <c r="AB914" s="99"/>
      <c r="AC914" s="99"/>
      <c r="AD914" s="99"/>
      <c r="AE914" s="99"/>
      <c r="AF914" s="99"/>
      <c r="AG914" s="99"/>
      <c r="AH914" s="99"/>
      <c r="AI914" s="99"/>
      <c r="AJ914" s="99"/>
      <c r="AK914" s="99"/>
      <c r="AL914" s="99"/>
      <c r="AM914" s="99"/>
      <c r="AN914" s="99"/>
      <c r="AO914" s="99"/>
      <c r="AP914" s="99"/>
      <c r="AQ914" s="99"/>
      <c r="AR914" s="99"/>
      <c r="AS914" s="99"/>
      <c r="AT914" s="99"/>
      <c r="AU914" s="99"/>
      <c r="AV914" s="99"/>
      <c r="AW914" s="99"/>
      <c r="AX914" s="99"/>
      <c r="AY914" s="99"/>
      <c r="AZ914" s="108"/>
    </row>
    <row r="915" spans="2:52" ht="13.5" customHeight="1">
      <c r="B915" s="99"/>
      <c r="C915" s="99"/>
      <c r="D915" s="99"/>
      <c r="E915" s="99"/>
      <c r="F915" s="99"/>
      <c r="G915" s="99"/>
      <c r="H915" s="99"/>
      <c r="I915" s="99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  <c r="X915" s="99"/>
      <c r="Y915" s="99"/>
      <c r="Z915" s="99"/>
      <c r="AA915" s="99"/>
      <c r="AB915" s="99"/>
      <c r="AC915" s="99"/>
      <c r="AD915" s="99"/>
      <c r="AE915" s="99"/>
      <c r="AF915" s="99"/>
      <c r="AG915" s="99"/>
      <c r="AH915" s="99"/>
      <c r="AI915" s="99"/>
      <c r="AJ915" s="99"/>
      <c r="AK915" s="99"/>
      <c r="AL915" s="99"/>
      <c r="AM915" s="99"/>
      <c r="AN915" s="99"/>
      <c r="AO915" s="99"/>
      <c r="AP915" s="99"/>
      <c r="AQ915" s="99"/>
      <c r="AR915" s="99"/>
      <c r="AS915" s="99"/>
      <c r="AT915" s="99"/>
      <c r="AU915" s="99"/>
      <c r="AV915" s="99"/>
      <c r="AW915" s="99"/>
      <c r="AX915" s="99"/>
      <c r="AY915" s="99"/>
      <c r="AZ915" s="108"/>
    </row>
    <row r="916" spans="2:52" ht="13.5" customHeight="1">
      <c r="B916" s="99"/>
      <c r="C916" s="99"/>
      <c r="D916" s="99"/>
      <c r="E916" s="99"/>
      <c r="F916" s="99"/>
      <c r="G916" s="99"/>
      <c r="H916" s="99"/>
      <c r="I916" s="99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  <c r="Z916" s="99"/>
      <c r="AA916" s="99"/>
      <c r="AB916" s="99"/>
      <c r="AC916" s="99"/>
      <c r="AD916" s="99"/>
      <c r="AE916" s="99"/>
      <c r="AF916" s="99"/>
      <c r="AG916" s="99"/>
      <c r="AH916" s="99"/>
      <c r="AI916" s="99"/>
      <c r="AJ916" s="99"/>
      <c r="AK916" s="99"/>
      <c r="AL916" s="99"/>
      <c r="AM916" s="99"/>
      <c r="AN916" s="99"/>
      <c r="AO916" s="99"/>
      <c r="AP916" s="99"/>
      <c r="AQ916" s="99"/>
      <c r="AR916" s="99"/>
      <c r="AS916" s="99"/>
      <c r="AT916" s="99"/>
      <c r="AU916" s="99"/>
      <c r="AV916" s="99"/>
      <c r="AW916" s="99"/>
      <c r="AX916" s="99"/>
      <c r="AY916" s="99"/>
      <c r="AZ916" s="108"/>
    </row>
    <row r="917" spans="2:52" ht="13.5" customHeight="1">
      <c r="B917" s="99"/>
      <c r="C917" s="99"/>
      <c r="D917" s="99"/>
      <c r="E917" s="99"/>
      <c r="F917" s="99"/>
      <c r="G917" s="99"/>
      <c r="H917" s="99"/>
      <c r="I917" s="99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  <c r="Z917" s="99"/>
      <c r="AA917" s="99"/>
      <c r="AB917" s="99"/>
      <c r="AC917" s="99"/>
      <c r="AD917" s="99"/>
      <c r="AE917" s="99"/>
      <c r="AF917" s="99"/>
      <c r="AG917" s="99"/>
      <c r="AH917" s="99"/>
      <c r="AI917" s="99"/>
      <c r="AJ917" s="99"/>
      <c r="AK917" s="99"/>
      <c r="AL917" s="99"/>
      <c r="AM917" s="99"/>
      <c r="AN917" s="99"/>
      <c r="AO917" s="99"/>
      <c r="AP917" s="99"/>
      <c r="AQ917" s="99"/>
      <c r="AR917" s="99"/>
      <c r="AS917" s="99"/>
      <c r="AT917" s="99"/>
      <c r="AU917" s="99"/>
      <c r="AV917" s="99"/>
      <c r="AW917" s="99"/>
      <c r="AX917" s="99"/>
      <c r="AY917" s="99"/>
      <c r="AZ917" s="108"/>
    </row>
    <row r="918" spans="2:52" ht="13.5" customHeight="1">
      <c r="B918" s="99"/>
      <c r="C918" s="99"/>
      <c r="D918" s="99"/>
      <c r="E918" s="99"/>
      <c r="F918" s="99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  <c r="Z918" s="99"/>
      <c r="AA918" s="99"/>
      <c r="AB918" s="99"/>
      <c r="AC918" s="99"/>
      <c r="AD918" s="99"/>
      <c r="AE918" s="99"/>
      <c r="AF918" s="99"/>
      <c r="AG918" s="99"/>
      <c r="AH918" s="99"/>
      <c r="AI918" s="99"/>
      <c r="AJ918" s="99"/>
      <c r="AK918" s="99"/>
      <c r="AL918" s="99"/>
      <c r="AM918" s="99"/>
      <c r="AN918" s="99"/>
      <c r="AO918" s="99"/>
      <c r="AP918" s="99"/>
      <c r="AQ918" s="99"/>
      <c r="AR918" s="99"/>
      <c r="AS918" s="99"/>
      <c r="AT918" s="99"/>
      <c r="AU918" s="99"/>
      <c r="AV918" s="99"/>
      <c r="AW918" s="99"/>
      <c r="AX918" s="99"/>
      <c r="AY918" s="99"/>
      <c r="AZ918" s="108"/>
    </row>
    <row r="919" spans="2:52" ht="13.5" customHeight="1">
      <c r="B919" s="99"/>
      <c r="C919" s="99"/>
      <c r="D919" s="99"/>
      <c r="E919" s="99"/>
      <c r="F919" s="99"/>
      <c r="G919" s="99"/>
      <c r="H919" s="99"/>
      <c r="I919" s="99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  <c r="Z919" s="99"/>
      <c r="AA919" s="99"/>
      <c r="AB919" s="99"/>
      <c r="AC919" s="99"/>
      <c r="AD919" s="99"/>
      <c r="AE919" s="99"/>
      <c r="AF919" s="99"/>
      <c r="AG919" s="99"/>
      <c r="AH919" s="99"/>
      <c r="AI919" s="99"/>
      <c r="AJ919" s="99"/>
      <c r="AK919" s="99"/>
      <c r="AL919" s="99"/>
      <c r="AM919" s="99"/>
      <c r="AN919" s="99"/>
      <c r="AO919" s="99"/>
      <c r="AP919" s="99"/>
      <c r="AQ919" s="99"/>
      <c r="AR919" s="99"/>
      <c r="AS919" s="99"/>
      <c r="AT919" s="99"/>
      <c r="AU919" s="99"/>
      <c r="AV919" s="99"/>
      <c r="AW919" s="99"/>
      <c r="AX919" s="99"/>
      <c r="AY919" s="99"/>
      <c r="AZ919" s="108"/>
    </row>
    <row r="920" spans="2:52" ht="13.5" customHeight="1">
      <c r="B920" s="99"/>
      <c r="C920" s="99"/>
      <c r="D920" s="99"/>
      <c r="E920" s="99"/>
      <c r="F920" s="99"/>
      <c r="G920" s="99"/>
      <c r="H920" s="99"/>
      <c r="I920" s="99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  <c r="Z920" s="99"/>
      <c r="AA920" s="99"/>
      <c r="AB920" s="99"/>
      <c r="AC920" s="99"/>
      <c r="AD920" s="99"/>
      <c r="AE920" s="99"/>
      <c r="AF920" s="99"/>
      <c r="AG920" s="99"/>
      <c r="AH920" s="99"/>
      <c r="AI920" s="99"/>
      <c r="AJ920" s="99"/>
      <c r="AK920" s="99"/>
      <c r="AL920" s="99"/>
      <c r="AM920" s="99"/>
      <c r="AN920" s="99"/>
      <c r="AO920" s="99"/>
      <c r="AP920" s="99"/>
      <c r="AQ920" s="99"/>
      <c r="AR920" s="99"/>
      <c r="AS920" s="99"/>
      <c r="AT920" s="99"/>
      <c r="AU920" s="99"/>
      <c r="AV920" s="99"/>
      <c r="AW920" s="99"/>
      <c r="AX920" s="99"/>
      <c r="AY920" s="99"/>
      <c r="AZ920" s="108"/>
    </row>
    <row r="921" spans="2:52" ht="13.5" customHeight="1">
      <c r="B921" s="99"/>
      <c r="C921" s="99"/>
      <c r="D921" s="99"/>
      <c r="E921" s="99"/>
      <c r="F921" s="99"/>
      <c r="G921" s="99"/>
      <c r="H921" s="99"/>
      <c r="I921" s="99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  <c r="Z921" s="99"/>
      <c r="AA921" s="99"/>
      <c r="AB921" s="99"/>
      <c r="AC921" s="99"/>
      <c r="AD921" s="99"/>
      <c r="AE921" s="99"/>
      <c r="AF921" s="99"/>
      <c r="AG921" s="99"/>
      <c r="AH921" s="99"/>
      <c r="AI921" s="99"/>
      <c r="AJ921" s="99"/>
      <c r="AK921" s="99"/>
      <c r="AL921" s="99"/>
      <c r="AM921" s="99"/>
      <c r="AN921" s="99"/>
      <c r="AO921" s="99"/>
      <c r="AP921" s="99"/>
      <c r="AQ921" s="99"/>
      <c r="AR921" s="99"/>
      <c r="AS921" s="99"/>
      <c r="AT921" s="99"/>
      <c r="AU921" s="99"/>
      <c r="AV921" s="99"/>
      <c r="AW921" s="99"/>
      <c r="AX921" s="99"/>
      <c r="AY921" s="99"/>
      <c r="AZ921" s="108"/>
    </row>
    <row r="922" spans="2:52" ht="13.5" customHeight="1">
      <c r="B922" s="99"/>
      <c r="C922" s="99"/>
      <c r="D922" s="99"/>
      <c r="E922" s="99"/>
      <c r="F922" s="99"/>
      <c r="G922" s="99"/>
      <c r="H922" s="99"/>
      <c r="I922" s="99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  <c r="Z922" s="99"/>
      <c r="AA922" s="99"/>
      <c r="AB922" s="99"/>
      <c r="AC922" s="99"/>
      <c r="AD922" s="99"/>
      <c r="AE922" s="99"/>
      <c r="AF922" s="99"/>
      <c r="AG922" s="99"/>
      <c r="AH922" s="99"/>
      <c r="AI922" s="99"/>
      <c r="AJ922" s="99"/>
      <c r="AK922" s="99"/>
      <c r="AL922" s="99"/>
      <c r="AM922" s="99"/>
      <c r="AN922" s="99"/>
      <c r="AO922" s="99"/>
      <c r="AP922" s="99"/>
      <c r="AQ922" s="99"/>
      <c r="AR922" s="99"/>
      <c r="AS922" s="99"/>
      <c r="AT922" s="99"/>
      <c r="AU922" s="99"/>
      <c r="AV922" s="99"/>
      <c r="AW922" s="99"/>
      <c r="AX922" s="99"/>
      <c r="AY922" s="99"/>
      <c r="AZ922" s="108"/>
    </row>
    <row r="923" spans="2:52" ht="13.5" customHeight="1">
      <c r="B923" s="99"/>
      <c r="C923" s="99"/>
      <c r="D923" s="99"/>
      <c r="E923" s="99"/>
      <c r="F923" s="99"/>
      <c r="G923" s="99"/>
      <c r="H923" s="99"/>
      <c r="I923" s="99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  <c r="Z923" s="99"/>
      <c r="AA923" s="99"/>
      <c r="AB923" s="99"/>
      <c r="AC923" s="99"/>
      <c r="AD923" s="99"/>
      <c r="AE923" s="99"/>
      <c r="AF923" s="99"/>
      <c r="AG923" s="99"/>
      <c r="AH923" s="99"/>
      <c r="AI923" s="99"/>
      <c r="AJ923" s="99"/>
      <c r="AK923" s="99"/>
      <c r="AL923" s="99"/>
      <c r="AM923" s="99"/>
      <c r="AN923" s="99"/>
      <c r="AO923" s="99"/>
      <c r="AP923" s="99"/>
      <c r="AQ923" s="99"/>
      <c r="AR923" s="99"/>
      <c r="AS923" s="99"/>
      <c r="AT923" s="99"/>
      <c r="AU923" s="99"/>
      <c r="AV923" s="99"/>
      <c r="AW923" s="99"/>
      <c r="AX923" s="99"/>
      <c r="AY923" s="99"/>
      <c r="AZ923" s="108"/>
    </row>
    <row r="924" spans="2:52" ht="13.5" customHeight="1">
      <c r="B924" s="99"/>
      <c r="C924" s="99"/>
      <c r="D924" s="99"/>
      <c r="E924" s="99"/>
      <c r="F924" s="99"/>
      <c r="G924" s="99"/>
      <c r="H924" s="99"/>
      <c r="I924" s="99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  <c r="Z924" s="99"/>
      <c r="AA924" s="99"/>
      <c r="AB924" s="99"/>
      <c r="AC924" s="99"/>
      <c r="AD924" s="99"/>
      <c r="AE924" s="99"/>
      <c r="AF924" s="99"/>
      <c r="AG924" s="99"/>
      <c r="AH924" s="99"/>
      <c r="AI924" s="99"/>
      <c r="AJ924" s="99"/>
      <c r="AK924" s="99"/>
      <c r="AL924" s="99"/>
      <c r="AM924" s="99"/>
      <c r="AN924" s="99"/>
      <c r="AO924" s="99"/>
      <c r="AP924" s="99"/>
      <c r="AQ924" s="99"/>
      <c r="AR924" s="99"/>
      <c r="AS924" s="99"/>
      <c r="AT924" s="99"/>
      <c r="AU924" s="99"/>
      <c r="AV924" s="99"/>
      <c r="AW924" s="99"/>
      <c r="AX924" s="99"/>
      <c r="AY924" s="99"/>
      <c r="AZ924" s="108"/>
    </row>
    <row r="925" spans="2:52" ht="13.5" customHeight="1">
      <c r="B925" s="99"/>
      <c r="C925" s="99"/>
      <c r="D925" s="99"/>
      <c r="E925" s="99"/>
      <c r="F925" s="99"/>
      <c r="G925" s="99"/>
      <c r="H925" s="99"/>
      <c r="I925" s="99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  <c r="Z925" s="99"/>
      <c r="AA925" s="99"/>
      <c r="AB925" s="99"/>
      <c r="AC925" s="99"/>
      <c r="AD925" s="99"/>
      <c r="AE925" s="99"/>
      <c r="AF925" s="99"/>
      <c r="AG925" s="99"/>
      <c r="AH925" s="99"/>
      <c r="AI925" s="99"/>
      <c r="AJ925" s="99"/>
      <c r="AK925" s="99"/>
      <c r="AL925" s="99"/>
      <c r="AM925" s="99"/>
      <c r="AN925" s="99"/>
      <c r="AO925" s="99"/>
      <c r="AP925" s="99"/>
      <c r="AQ925" s="99"/>
      <c r="AR925" s="99"/>
      <c r="AS925" s="99"/>
      <c r="AT925" s="99"/>
      <c r="AU925" s="99"/>
      <c r="AV925" s="99"/>
      <c r="AW925" s="99"/>
      <c r="AX925" s="99"/>
      <c r="AY925" s="99"/>
      <c r="AZ925" s="108"/>
    </row>
    <row r="926" spans="2:52" ht="13.5" customHeight="1">
      <c r="B926" s="99"/>
      <c r="C926" s="99"/>
      <c r="D926" s="99"/>
      <c r="E926" s="99"/>
      <c r="F926" s="99"/>
      <c r="G926" s="99"/>
      <c r="H926" s="99"/>
      <c r="I926" s="99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  <c r="Z926" s="99"/>
      <c r="AA926" s="99"/>
      <c r="AB926" s="99"/>
      <c r="AC926" s="99"/>
      <c r="AD926" s="99"/>
      <c r="AE926" s="99"/>
      <c r="AF926" s="99"/>
      <c r="AG926" s="99"/>
      <c r="AH926" s="99"/>
      <c r="AI926" s="99"/>
      <c r="AJ926" s="99"/>
      <c r="AK926" s="99"/>
      <c r="AL926" s="99"/>
      <c r="AM926" s="99"/>
      <c r="AN926" s="99"/>
      <c r="AO926" s="99"/>
      <c r="AP926" s="99"/>
      <c r="AQ926" s="99"/>
      <c r="AR926" s="99"/>
      <c r="AS926" s="99"/>
      <c r="AT926" s="99"/>
      <c r="AU926" s="99"/>
      <c r="AV926" s="99"/>
      <c r="AW926" s="99"/>
      <c r="AX926" s="99"/>
      <c r="AY926" s="99"/>
      <c r="AZ926" s="108"/>
    </row>
    <row r="927" spans="2:52" ht="13.5" customHeight="1">
      <c r="B927" s="99"/>
      <c r="C927" s="99"/>
      <c r="D927" s="99"/>
      <c r="E927" s="99"/>
      <c r="F927" s="99"/>
      <c r="G927" s="99"/>
      <c r="H927" s="99"/>
      <c r="I927" s="99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  <c r="Z927" s="99"/>
      <c r="AA927" s="99"/>
      <c r="AB927" s="99"/>
      <c r="AC927" s="99"/>
      <c r="AD927" s="99"/>
      <c r="AE927" s="99"/>
      <c r="AF927" s="99"/>
      <c r="AG927" s="99"/>
      <c r="AH927" s="99"/>
      <c r="AI927" s="99"/>
      <c r="AJ927" s="99"/>
      <c r="AK927" s="99"/>
      <c r="AL927" s="99"/>
      <c r="AM927" s="99"/>
      <c r="AN927" s="99"/>
      <c r="AO927" s="99"/>
      <c r="AP927" s="99"/>
      <c r="AQ927" s="99"/>
      <c r="AR927" s="99"/>
      <c r="AS927" s="99"/>
      <c r="AT927" s="99"/>
      <c r="AU927" s="99"/>
      <c r="AV927" s="99"/>
      <c r="AW927" s="99"/>
      <c r="AX927" s="99"/>
      <c r="AY927" s="99"/>
      <c r="AZ927" s="108"/>
    </row>
    <row r="928" spans="2:52" ht="13.5" customHeight="1">
      <c r="B928" s="99"/>
      <c r="C928" s="99"/>
      <c r="D928" s="99"/>
      <c r="E928" s="99"/>
      <c r="F928" s="99"/>
      <c r="G928" s="99"/>
      <c r="H928" s="99"/>
      <c r="I928" s="99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  <c r="Z928" s="99"/>
      <c r="AA928" s="99"/>
      <c r="AB928" s="99"/>
      <c r="AC928" s="99"/>
      <c r="AD928" s="99"/>
      <c r="AE928" s="99"/>
      <c r="AF928" s="99"/>
      <c r="AG928" s="99"/>
      <c r="AH928" s="99"/>
      <c r="AI928" s="99"/>
      <c r="AJ928" s="99"/>
      <c r="AK928" s="99"/>
      <c r="AL928" s="99"/>
      <c r="AM928" s="99"/>
      <c r="AN928" s="99"/>
      <c r="AO928" s="99"/>
      <c r="AP928" s="99"/>
      <c r="AQ928" s="99"/>
      <c r="AR928" s="99"/>
      <c r="AS928" s="99"/>
      <c r="AT928" s="99"/>
      <c r="AU928" s="99"/>
      <c r="AV928" s="99"/>
      <c r="AW928" s="99"/>
      <c r="AX928" s="99"/>
      <c r="AY928" s="99"/>
      <c r="AZ928" s="108"/>
    </row>
    <row r="929" spans="2:52" ht="13.5" customHeight="1">
      <c r="B929" s="99"/>
      <c r="C929" s="99"/>
      <c r="D929" s="99"/>
      <c r="E929" s="99"/>
      <c r="F929" s="99"/>
      <c r="G929" s="99"/>
      <c r="H929" s="99"/>
      <c r="I929" s="99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  <c r="Z929" s="99"/>
      <c r="AA929" s="99"/>
      <c r="AB929" s="99"/>
      <c r="AC929" s="99"/>
      <c r="AD929" s="99"/>
      <c r="AE929" s="99"/>
      <c r="AF929" s="99"/>
      <c r="AG929" s="99"/>
      <c r="AH929" s="99"/>
      <c r="AI929" s="99"/>
      <c r="AJ929" s="99"/>
      <c r="AK929" s="99"/>
      <c r="AL929" s="99"/>
      <c r="AM929" s="99"/>
      <c r="AN929" s="99"/>
      <c r="AO929" s="99"/>
      <c r="AP929" s="99"/>
      <c r="AQ929" s="99"/>
      <c r="AR929" s="99"/>
      <c r="AS929" s="99"/>
      <c r="AT929" s="99"/>
      <c r="AU929" s="99"/>
      <c r="AV929" s="99"/>
      <c r="AW929" s="99"/>
      <c r="AX929" s="99"/>
      <c r="AY929" s="99"/>
      <c r="AZ929" s="108"/>
    </row>
    <row r="930" spans="2:52" ht="13.5" customHeight="1">
      <c r="B930" s="99"/>
      <c r="C930" s="99"/>
      <c r="D930" s="99"/>
      <c r="E930" s="99"/>
      <c r="F930" s="99"/>
      <c r="G930" s="99"/>
      <c r="H930" s="99"/>
      <c r="I930" s="99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  <c r="Z930" s="99"/>
      <c r="AA930" s="99"/>
      <c r="AB930" s="99"/>
      <c r="AC930" s="99"/>
      <c r="AD930" s="99"/>
      <c r="AE930" s="99"/>
      <c r="AF930" s="99"/>
      <c r="AG930" s="99"/>
      <c r="AH930" s="99"/>
      <c r="AI930" s="99"/>
      <c r="AJ930" s="99"/>
      <c r="AK930" s="99"/>
      <c r="AL930" s="99"/>
      <c r="AM930" s="99"/>
      <c r="AN930" s="99"/>
      <c r="AO930" s="99"/>
      <c r="AP930" s="99"/>
      <c r="AQ930" s="99"/>
      <c r="AR930" s="99"/>
      <c r="AS930" s="99"/>
      <c r="AT930" s="99"/>
      <c r="AU930" s="99"/>
      <c r="AV930" s="99"/>
      <c r="AW930" s="99"/>
      <c r="AX930" s="99"/>
      <c r="AY930" s="99"/>
      <c r="AZ930" s="108"/>
    </row>
    <row r="931" spans="2:52" ht="13.5" customHeight="1">
      <c r="B931" s="99"/>
      <c r="C931" s="99"/>
      <c r="D931" s="99"/>
      <c r="E931" s="99"/>
      <c r="F931" s="99"/>
      <c r="G931" s="99"/>
      <c r="H931" s="99"/>
      <c r="I931" s="99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  <c r="Z931" s="99"/>
      <c r="AA931" s="99"/>
      <c r="AB931" s="99"/>
      <c r="AC931" s="99"/>
      <c r="AD931" s="99"/>
      <c r="AE931" s="99"/>
      <c r="AF931" s="99"/>
      <c r="AG931" s="99"/>
      <c r="AH931" s="99"/>
      <c r="AI931" s="99"/>
      <c r="AJ931" s="99"/>
      <c r="AK931" s="99"/>
      <c r="AL931" s="99"/>
      <c r="AM931" s="99"/>
      <c r="AN931" s="99"/>
      <c r="AO931" s="99"/>
      <c r="AP931" s="99"/>
      <c r="AQ931" s="99"/>
      <c r="AR931" s="99"/>
      <c r="AS931" s="99"/>
      <c r="AT931" s="99"/>
      <c r="AU931" s="99"/>
      <c r="AV931" s="99"/>
      <c r="AW931" s="99"/>
      <c r="AX931" s="99"/>
      <c r="AY931" s="99"/>
      <c r="AZ931" s="108"/>
    </row>
    <row r="932" spans="2:52" ht="13.5" customHeight="1">
      <c r="B932" s="99"/>
      <c r="C932" s="99"/>
      <c r="D932" s="99"/>
      <c r="E932" s="99"/>
      <c r="F932" s="99"/>
      <c r="G932" s="99"/>
      <c r="H932" s="99"/>
      <c r="I932" s="99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  <c r="Z932" s="99"/>
      <c r="AA932" s="99"/>
      <c r="AB932" s="99"/>
      <c r="AC932" s="99"/>
      <c r="AD932" s="99"/>
      <c r="AE932" s="99"/>
      <c r="AF932" s="99"/>
      <c r="AG932" s="99"/>
      <c r="AH932" s="99"/>
      <c r="AI932" s="99"/>
      <c r="AJ932" s="99"/>
      <c r="AK932" s="99"/>
      <c r="AL932" s="99"/>
      <c r="AM932" s="99"/>
      <c r="AN932" s="99"/>
      <c r="AO932" s="99"/>
      <c r="AP932" s="99"/>
      <c r="AQ932" s="99"/>
      <c r="AR932" s="99"/>
      <c r="AS932" s="99"/>
      <c r="AT932" s="99"/>
      <c r="AU932" s="99"/>
      <c r="AV932" s="99"/>
      <c r="AW932" s="99"/>
      <c r="AX932" s="99"/>
      <c r="AY932" s="99"/>
      <c r="AZ932" s="108"/>
    </row>
    <row r="933" spans="2:52" ht="13.5" customHeight="1">
      <c r="B933" s="99"/>
      <c r="C933" s="99"/>
      <c r="D933" s="99"/>
      <c r="E933" s="99"/>
      <c r="F933" s="99"/>
      <c r="G933" s="99"/>
      <c r="H933" s="99"/>
      <c r="I933" s="99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  <c r="Z933" s="99"/>
      <c r="AA933" s="99"/>
      <c r="AB933" s="99"/>
      <c r="AC933" s="99"/>
      <c r="AD933" s="99"/>
      <c r="AE933" s="99"/>
      <c r="AF933" s="99"/>
      <c r="AG933" s="99"/>
      <c r="AH933" s="99"/>
      <c r="AI933" s="99"/>
      <c r="AJ933" s="99"/>
      <c r="AK933" s="99"/>
      <c r="AL933" s="99"/>
      <c r="AM933" s="99"/>
      <c r="AN933" s="99"/>
      <c r="AO933" s="99"/>
      <c r="AP933" s="99"/>
      <c r="AQ933" s="99"/>
      <c r="AR933" s="99"/>
      <c r="AS933" s="99"/>
      <c r="AT933" s="99"/>
      <c r="AU933" s="99"/>
      <c r="AV933" s="99"/>
      <c r="AW933" s="99"/>
      <c r="AX933" s="99"/>
      <c r="AY933" s="99"/>
      <c r="AZ933" s="108"/>
    </row>
    <row r="934" spans="2:52" ht="13.5" customHeight="1">
      <c r="B934" s="99"/>
      <c r="C934" s="99"/>
      <c r="D934" s="99"/>
      <c r="E934" s="99"/>
      <c r="F934" s="99"/>
      <c r="G934" s="99"/>
      <c r="H934" s="99"/>
      <c r="I934" s="99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  <c r="Z934" s="99"/>
      <c r="AA934" s="99"/>
      <c r="AB934" s="99"/>
      <c r="AC934" s="99"/>
      <c r="AD934" s="99"/>
      <c r="AE934" s="99"/>
      <c r="AF934" s="99"/>
      <c r="AG934" s="99"/>
      <c r="AH934" s="99"/>
      <c r="AI934" s="99"/>
      <c r="AJ934" s="99"/>
      <c r="AK934" s="99"/>
      <c r="AL934" s="99"/>
      <c r="AM934" s="99"/>
      <c r="AN934" s="99"/>
      <c r="AO934" s="99"/>
      <c r="AP934" s="99"/>
      <c r="AQ934" s="99"/>
      <c r="AR934" s="99"/>
      <c r="AS934" s="99"/>
      <c r="AT934" s="99"/>
      <c r="AU934" s="99"/>
      <c r="AV934" s="99"/>
      <c r="AW934" s="99"/>
      <c r="AX934" s="99"/>
      <c r="AY934" s="99"/>
      <c r="AZ934" s="108"/>
    </row>
    <row r="935" spans="2:52" ht="13.5" customHeight="1">
      <c r="B935" s="99"/>
      <c r="C935" s="99"/>
      <c r="D935" s="99"/>
      <c r="E935" s="99"/>
      <c r="F935" s="99"/>
      <c r="G935" s="99"/>
      <c r="H935" s="99"/>
      <c r="I935" s="99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  <c r="Z935" s="99"/>
      <c r="AA935" s="99"/>
      <c r="AB935" s="99"/>
      <c r="AC935" s="99"/>
      <c r="AD935" s="99"/>
      <c r="AE935" s="99"/>
      <c r="AF935" s="99"/>
      <c r="AG935" s="99"/>
      <c r="AH935" s="99"/>
      <c r="AI935" s="99"/>
      <c r="AJ935" s="99"/>
      <c r="AK935" s="99"/>
      <c r="AL935" s="99"/>
      <c r="AM935" s="99"/>
      <c r="AN935" s="99"/>
      <c r="AO935" s="99"/>
      <c r="AP935" s="99"/>
      <c r="AQ935" s="99"/>
      <c r="AR935" s="99"/>
      <c r="AS935" s="99"/>
      <c r="AT935" s="99"/>
      <c r="AU935" s="99"/>
      <c r="AV935" s="99"/>
      <c r="AW935" s="99"/>
      <c r="AX935" s="99"/>
      <c r="AY935" s="99"/>
      <c r="AZ935" s="108"/>
    </row>
    <row r="936" spans="2:52" ht="13.5" customHeight="1">
      <c r="B936" s="99"/>
      <c r="C936" s="99"/>
      <c r="D936" s="99"/>
      <c r="E936" s="99"/>
      <c r="F936" s="99"/>
      <c r="G936" s="99"/>
      <c r="H936" s="99"/>
      <c r="I936" s="99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  <c r="Z936" s="99"/>
      <c r="AA936" s="99"/>
      <c r="AB936" s="99"/>
      <c r="AC936" s="99"/>
      <c r="AD936" s="99"/>
      <c r="AE936" s="99"/>
      <c r="AF936" s="99"/>
      <c r="AG936" s="99"/>
      <c r="AH936" s="99"/>
      <c r="AI936" s="99"/>
      <c r="AJ936" s="99"/>
      <c r="AK936" s="99"/>
      <c r="AL936" s="99"/>
      <c r="AM936" s="99"/>
      <c r="AN936" s="99"/>
      <c r="AO936" s="99"/>
      <c r="AP936" s="99"/>
      <c r="AQ936" s="99"/>
      <c r="AR936" s="99"/>
      <c r="AS936" s="99"/>
      <c r="AT936" s="99"/>
      <c r="AU936" s="99"/>
      <c r="AV936" s="99"/>
      <c r="AW936" s="99"/>
      <c r="AX936" s="99"/>
      <c r="AY936" s="99"/>
      <c r="AZ936" s="108"/>
    </row>
    <row r="937" spans="2:52" ht="13.5" customHeight="1">
      <c r="B937" s="99"/>
      <c r="C937" s="99"/>
      <c r="D937" s="99"/>
      <c r="E937" s="99"/>
      <c r="F937" s="99"/>
      <c r="G937" s="99"/>
      <c r="H937" s="99"/>
      <c r="I937" s="99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  <c r="Z937" s="99"/>
      <c r="AA937" s="99"/>
      <c r="AB937" s="99"/>
      <c r="AC937" s="99"/>
      <c r="AD937" s="99"/>
      <c r="AE937" s="99"/>
      <c r="AF937" s="99"/>
      <c r="AG937" s="99"/>
      <c r="AH937" s="99"/>
      <c r="AI937" s="99"/>
      <c r="AJ937" s="99"/>
      <c r="AK937" s="99"/>
      <c r="AL937" s="99"/>
      <c r="AM937" s="99"/>
      <c r="AN937" s="99"/>
      <c r="AO937" s="99"/>
      <c r="AP937" s="99"/>
      <c r="AQ937" s="99"/>
      <c r="AR937" s="99"/>
      <c r="AS937" s="99"/>
      <c r="AT937" s="99"/>
      <c r="AU937" s="99"/>
      <c r="AV937" s="99"/>
      <c r="AW937" s="99"/>
      <c r="AX937" s="99"/>
      <c r="AY937" s="99"/>
      <c r="AZ937" s="108"/>
    </row>
    <row r="938" spans="2:52" ht="13.5" customHeight="1">
      <c r="B938" s="99"/>
      <c r="C938" s="99"/>
      <c r="D938" s="99"/>
      <c r="E938" s="99"/>
      <c r="F938" s="99"/>
      <c r="G938" s="99"/>
      <c r="H938" s="99"/>
      <c r="I938" s="99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  <c r="Z938" s="99"/>
      <c r="AA938" s="99"/>
      <c r="AB938" s="99"/>
      <c r="AC938" s="99"/>
      <c r="AD938" s="99"/>
      <c r="AE938" s="99"/>
      <c r="AF938" s="99"/>
      <c r="AG938" s="99"/>
      <c r="AH938" s="99"/>
      <c r="AI938" s="99"/>
      <c r="AJ938" s="99"/>
      <c r="AK938" s="99"/>
      <c r="AL938" s="99"/>
      <c r="AM938" s="99"/>
      <c r="AN938" s="99"/>
      <c r="AO938" s="99"/>
      <c r="AP938" s="99"/>
      <c r="AQ938" s="99"/>
      <c r="AR938" s="99"/>
      <c r="AS938" s="99"/>
      <c r="AT938" s="99"/>
      <c r="AU938" s="99"/>
      <c r="AV938" s="99"/>
      <c r="AW938" s="99"/>
      <c r="AX938" s="99"/>
      <c r="AY938" s="99"/>
      <c r="AZ938" s="108"/>
    </row>
    <row r="939" spans="2:52" ht="13.5" customHeight="1">
      <c r="B939" s="99"/>
      <c r="C939" s="99"/>
      <c r="D939" s="99"/>
      <c r="E939" s="99"/>
      <c r="F939" s="99"/>
      <c r="G939" s="99"/>
      <c r="H939" s="99"/>
      <c r="I939" s="99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  <c r="Z939" s="99"/>
      <c r="AA939" s="99"/>
      <c r="AB939" s="99"/>
      <c r="AC939" s="99"/>
      <c r="AD939" s="99"/>
      <c r="AE939" s="99"/>
      <c r="AF939" s="99"/>
      <c r="AG939" s="99"/>
      <c r="AH939" s="99"/>
      <c r="AI939" s="99"/>
      <c r="AJ939" s="99"/>
      <c r="AK939" s="99"/>
      <c r="AL939" s="99"/>
      <c r="AM939" s="99"/>
      <c r="AN939" s="99"/>
      <c r="AO939" s="99"/>
      <c r="AP939" s="99"/>
      <c r="AQ939" s="99"/>
      <c r="AR939" s="99"/>
      <c r="AS939" s="99"/>
      <c r="AT939" s="99"/>
      <c r="AU939" s="99"/>
      <c r="AV939" s="99"/>
      <c r="AW939" s="99"/>
      <c r="AX939" s="99"/>
      <c r="AY939" s="99"/>
      <c r="AZ939" s="108"/>
    </row>
    <row r="940" spans="2:52" ht="13.5" customHeight="1">
      <c r="B940" s="99"/>
      <c r="C940" s="99"/>
      <c r="D940" s="99"/>
      <c r="E940" s="99"/>
      <c r="F940" s="99"/>
      <c r="G940" s="99"/>
      <c r="H940" s="99"/>
      <c r="I940" s="99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  <c r="Z940" s="99"/>
      <c r="AA940" s="99"/>
      <c r="AB940" s="99"/>
      <c r="AC940" s="99"/>
      <c r="AD940" s="99"/>
      <c r="AE940" s="99"/>
      <c r="AF940" s="99"/>
      <c r="AG940" s="99"/>
      <c r="AH940" s="99"/>
      <c r="AI940" s="99"/>
      <c r="AJ940" s="99"/>
      <c r="AK940" s="99"/>
      <c r="AL940" s="99"/>
      <c r="AM940" s="99"/>
      <c r="AN940" s="99"/>
      <c r="AO940" s="99"/>
      <c r="AP940" s="99"/>
      <c r="AQ940" s="99"/>
      <c r="AR940" s="99"/>
      <c r="AS940" s="99"/>
      <c r="AT940" s="99"/>
      <c r="AU940" s="99"/>
      <c r="AV940" s="99"/>
      <c r="AW940" s="99"/>
      <c r="AX940" s="99"/>
      <c r="AY940" s="99"/>
      <c r="AZ940" s="108"/>
    </row>
    <row r="941" spans="2:52" ht="13.5" customHeight="1">
      <c r="B941" s="99"/>
      <c r="C941" s="99"/>
      <c r="D941" s="99"/>
      <c r="E941" s="99"/>
      <c r="F941" s="99"/>
      <c r="G941" s="99"/>
      <c r="H941" s="99"/>
      <c r="I941" s="99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  <c r="Z941" s="99"/>
      <c r="AA941" s="99"/>
      <c r="AB941" s="99"/>
      <c r="AC941" s="99"/>
      <c r="AD941" s="99"/>
      <c r="AE941" s="99"/>
      <c r="AF941" s="99"/>
      <c r="AG941" s="99"/>
      <c r="AH941" s="99"/>
      <c r="AI941" s="99"/>
      <c r="AJ941" s="99"/>
      <c r="AK941" s="99"/>
      <c r="AL941" s="99"/>
      <c r="AM941" s="99"/>
      <c r="AN941" s="99"/>
      <c r="AO941" s="99"/>
      <c r="AP941" s="99"/>
      <c r="AQ941" s="99"/>
      <c r="AR941" s="99"/>
      <c r="AS941" s="99"/>
      <c r="AT941" s="99"/>
      <c r="AU941" s="99"/>
      <c r="AV941" s="99"/>
      <c r="AW941" s="99"/>
      <c r="AX941" s="99"/>
      <c r="AY941" s="99"/>
      <c r="AZ941" s="108"/>
    </row>
    <row r="942" spans="2:52" ht="13.5" customHeight="1">
      <c r="B942" s="99"/>
      <c r="C942" s="99"/>
      <c r="D942" s="99"/>
      <c r="E942" s="99"/>
      <c r="F942" s="99"/>
      <c r="G942" s="99"/>
      <c r="H942" s="99"/>
      <c r="I942" s="99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  <c r="Z942" s="99"/>
      <c r="AA942" s="99"/>
      <c r="AB942" s="99"/>
      <c r="AC942" s="99"/>
      <c r="AD942" s="99"/>
      <c r="AE942" s="99"/>
      <c r="AF942" s="99"/>
      <c r="AG942" s="99"/>
      <c r="AH942" s="99"/>
      <c r="AI942" s="99"/>
      <c r="AJ942" s="99"/>
      <c r="AK942" s="99"/>
      <c r="AL942" s="99"/>
      <c r="AM942" s="99"/>
      <c r="AN942" s="99"/>
      <c r="AO942" s="99"/>
      <c r="AP942" s="99"/>
      <c r="AQ942" s="99"/>
      <c r="AR942" s="99"/>
      <c r="AS942" s="99"/>
      <c r="AT942" s="99"/>
      <c r="AU942" s="99"/>
      <c r="AV942" s="99"/>
      <c r="AW942" s="99"/>
      <c r="AX942" s="99"/>
      <c r="AY942" s="99"/>
      <c r="AZ942" s="108"/>
    </row>
    <row r="943" spans="2:52" ht="13.5" customHeight="1">
      <c r="B943" s="99"/>
      <c r="C943" s="99"/>
      <c r="D943" s="99"/>
      <c r="E943" s="99"/>
      <c r="F943" s="99"/>
      <c r="G943" s="99"/>
      <c r="H943" s="99"/>
      <c r="I943" s="99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  <c r="Z943" s="99"/>
      <c r="AA943" s="99"/>
      <c r="AB943" s="99"/>
      <c r="AC943" s="99"/>
      <c r="AD943" s="99"/>
      <c r="AE943" s="99"/>
      <c r="AF943" s="99"/>
      <c r="AG943" s="99"/>
      <c r="AH943" s="99"/>
      <c r="AI943" s="99"/>
      <c r="AJ943" s="99"/>
      <c r="AK943" s="99"/>
      <c r="AL943" s="99"/>
      <c r="AM943" s="99"/>
      <c r="AN943" s="99"/>
      <c r="AO943" s="99"/>
      <c r="AP943" s="99"/>
      <c r="AQ943" s="99"/>
      <c r="AR943" s="99"/>
      <c r="AS943" s="99"/>
      <c r="AT943" s="99"/>
      <c r="AU943" s="99"/>
      <c r="AV943" s="99"/>
      <c r="AW943" s="99"/>
      <c r="AX943" s="99"/>
      <c r="AY943" s="99"/>
      <c r="AZ943" s="108"/>
    </row>
    <row r="944" spans="2:52" ht="13.5" customHeight="1">
      <c r="B944" s="99"/>
      <c r="C944" s="99"/>
      <c r="D944" s="99"/>
      <c r="E944" s="99"/>
      <c r="F944" s="99"/>
      <c r="G944" s="99"/>
      <c r="H944" s="99"/>
      <c r="I944" s="99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  <c r="Z944" s="99"/>
      <c r="AA944" s="99"/>
      <c r="AB944" s="99"/>
      <c r="AC944" s="99"/>
      <c r="AD944" s="99"/>
      <c r="AE944" s="99"/>
      <c r="AF944" s="99"/>
      <c r="AG944" s="99"/>
      <c r="AH944" s="99"/>
      <c r="AI944" s="99"/>
      <c r="AJ944" s="99"/>
      <c r="AK944" s="99"/>
      <c r="AL944" s="99"/>
      <c r="AM944" s="99"/>
      <c r="AN944" s="99"/>
      <c r="AO944" s="99"/>
      <c r="AP944" s="99"/>
      <c r="AQ944" s="99"/>
      <c r="AR944" s="99"/>
      <c r="AS944" s="99"/>
      <c r="AT944" s="99"/>
      <c r="AU944" s="99"/>
      <c r="AV944" s="99"/>
      <c r="AW944" s="99"/>
      <c r="AX944" s="99"/>
      <c r="AY944" s="99"/>
      <c r="AZ944" s="108"/>
    </row>
    <row r="945" spans="2:52" ht="13.5" customHeight="1">
      <c r="B945" s="99"/>
      <c r="C945" s="99"/>
      <c r="D945" s="99"/>
      <c r="E945" s="99"/>
      <c r="F945" s="99"/>
      <c r="G945" s="99"/>
      <c r="H945" s="99"/>
      <c r="I945" s="99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  <c r="Z945" s="99"/>
      <c r="AA945" s="99"/>
      <c r="AB945" s="99"/>
      <c r="AC945" s="99"/>
      <c r="AD945" s="99"/>
      <c r="AE945" s="99"/>
      <c r="AF945" s="99"/>
      <c r="AG945" s="99"/>
      <c r="AH945" s="99"/>
      <c r="AI945" s="99"/>
      <c r="AJ945" s="99"/>
      <c r="AK945" s="99"/>
      <c r="AL945" s="99"/>
      <c r="AM945" s="99"/>
      <c r="AN945" s="99"/>
      <c r="AO945" s="99"/>
      <c r="AP945" s="99"/>
      <c r="AQ945" s="99"/>
      <c r="AR945" s="99"/>
      <c r="AS945" s="99"/>
      <c r="AT945" s="99"/>
      <c r="AU945" s="99"/>
      <c r="AV945" s="99"/>
      <c r="AW945" s="99"/>
      <c r="AX945" s="99"/>
      <c r="AY945" s="99"/>
      <c r="AZ945" s="108"/>
    </row>
    <row r="946" spans="2:52" ht="13.5" customHeight="1">
      <c r="B946" s="99"/>
      <c r="C946" s="99"/>
      <c r="D946" s="99"/>
      <c r="E946" s="99"/>
      <c r="F946" s="99"/>
      <c r="G946" s="99"/>
      <c r="H946" s="99"/>
      <c r="I946" s="99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  <c r="Z946" s="99"/>
      <c r="AA946" s="99"/>
      <c r="AB946" s="99"/>
      <c r="AC946" s="99"/>
      <c r="AD946" s="99"/>
      <c r="AE946" s="99"/>
      <c r="AF946" s="99"/>
      <c r="AG946" s="99"/>
      <c r="AH946" s="99"/>
      <c r="AI946" s="99"/>
      <c r="AJ946" s="99"/>
      <c r="AK946" s="99"/>
      <c r="AL946" s="99"/>
      <c r="AM946" s="99"/>
      <c r="AN946" s="99"/>
      <c r="AO946" s="99"/>
      <c r="AP946" s="99"/>
      <c r="AQ946" s="99"/>
      <c r="AR946" s="99"/>
      <c r="AS946" s="99"/>
      <c r="AT946" s="99"/>
      <c r="AU946" s="99"/>
      <c r="AV946" s="99"/>
      <c r="AW946" s="99"/>
      <c r="AX946" s="99"/>
      <c r="AY946" s="99"/>
      <c r="AZ946" s="108"/>
    </row>
    <row r="947" spans="2:52" ht="13.5" customHeight="1">
      <c r="B947" s="99"/>
      <c r="C947" s="99"/>
      <c r="D947" s="99"/>
      <c r="E947" s="99"/>
      <c r="F947" s="99"/>
      <c r="G947" s="99"/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  <c r="Z947" s="99"/>
      <c r="AA947" s="99"/>
      <c r="AB947" s="99"/>
      <c r="AC947" s="99"/>
      <c r="AD947" s="99"/>
      <c r="AE947" s="99"/>
      <c r="AF947" s="99"/>
      <c r="AG947" s="99"/>
      <c r="AH947" s="99"/>
      <c r="AI947" s="99"/>
      <c r="AJ947" s="99"/>
      <c r="AK947" s="99"/>
      <c r="AL947" s="99"/>
      <c r="AM947" s="99"/>
      <c r="AN947" s="99"/>
      <c r="AO947" s="99"/>
      <c r="AP947" s="99"/>
      <c r="AQ947" s="99"/>
      <c r="AR947" s="99"/>
      <c r="AS947" s="99"/>
      <c r="AT947" s="99"/>
      <c r="AU947" s="99"/>
      <c r="AV947" s="99"/>
      <c r="AW947" s="99"/>
      <c r="AX947" s="99"/>
      <c r="AY947" s="99"/>
      <c r="AZ947" s="108"/>
    </row>
    <row r="948" spans="2:52" ht="13.5" customHeight="1">
      <c r="B948" s="99"/>
      <c r="C948" s="99"/>
      <c r="D948" s="99"/>
      <c r="E948" s="99"/>
      <c r="F948" s="99"/>
      <c r="G948" s="99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  <c r="Z948" s="99"/>
      <c r="AA948" s="99"/>
      <c r="AB948" s="99"/>
      <c r="AC948" s="99"/>
      <c r="AD948" s="99"/>
      <c r="AE948" s="99"/>
      <c r="AF948" s="99"/>
      <c r="AG948" s="99"/>
      <c r="AH948" s="99"/>
      <c r="AI948" s="99"/>
      <c r="AJ948" s="99"/>
      <c r="AK948" s="99"/>
      <c r="AL948" s="99"/>
      <c r="AM948" s="99"/>
      <c r="AN948" s="99"/>
      <c r="AO948" s="99"/>
      <c r="AP948" s="99"/>
      <c r="AQ948" s="99"/>
      <c r="AR948" s="99"/>
      <c r="AS948" s="99"/>
      <c r="AT948" s="99"/>
      <c r="AU948" s="99"/>
      <c r="AV948" s="99"/>
      <c r="AW948" s="99"/>
      <c r="AX948" s="99"/>
      <c r="AY948" s="99"/>
      <c r="AZ948" s="108"/>
    </row>
    <row r="949" spans="2:52" ht="13.5" customHeight="1">
      <c r="B949" s="99"/>
      <c r="C949" s="99"/>
      <c r="D949" s="99"/>
      <c r="E949" s="99"/>
      <c r="F949" s="99"/>
      <c r="G949" s="99"/>
      <c r="H949" s="99"/>
      <c r="I949" s="99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  <c r="Z949" s="99"/>
      <c r="AA949" s="99"/>
      <c r="AB949" s="99"/>
      <c r="AC949" s="99"/>
      <c r="AD949" s="99"/>
      <c r="AE949" s="99"/>
      <c r="AF949" s="99"/>
      <c r="AG949" s="99"/>
      <c r="AH949" s="99"/>
      <c r="AI949" s="99"/>
      <c r="AJ949" s="99"/>
      <c r="AK949" s="99"/>
      <c r="AL949" s="99"/>
      <c r="AM949" s="99"/>
      <c r="AN949" s="99"/>
      <c r="AO949" s="99"/>
      <c r="AP949" s="99"/>
      <c r="AQ949" s="99"/>
      <c r="AR949" s="99"/>
      <c r="AS949" s="99"/>
      <c r="AT949" s="99"/>
      <c r="AU949" s="99"/>
      <c r="AV949" s="99"/>
      <c r="AW949" s="99"/>
      <c r="AX949" s="99"/>
      <c r="AY949" s="99"/>
      <c r="AZ949" s="108"/>
    </row>
    <row r="950" spans="2:52" ht="13.5" customHeight="1">
      <c r="B950" s="99"/>
      <c r="C950" s="99"/>
      <c r="D950" s="99"/>
      <c r="E950" s="99"/>
      <c r="F950" s="99"/>
      <c r="G950" s="99"/>
      <c r="H950" s="99"/>
      <c r="I950" s="99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  <c r="Z950" s="99"/>
      <c r="AA950" s="99"/>
      <c r="AB950" s="99"/>
      <c r="AC950" s="99"/>
      <c r="AD950" s="99"/>
      <c r="AE950" s="99"/>
      <c r="AF950" s="99"/>
      <c r="AG950" s="99"/>
      <c r="AH950" s="99"/>
      <c r="AI950" s="99"/>
      <c r="AJ950" s="99"/>
      <c r="AK950" s="99"/>
      <c r="AL950" s="99"/>
      <c r="AM950" s="99"/>
      <c r="AN950" s="99"/>
      <c r="AO950" s="99"/>
      <c r="AP950" s="99"/>
      <c r="AQ950" s="99"/>
      <c r="AR950" s="99"/>
      <c r="AS950" s="99"/>
      <c r="AT950" s="99"/>
      <c r="AU950" s="99"/>
      <c r="AV950" s="99"/>
      <c r="AW950" s="99"/>
      <c r="AX950" s="99"/>
      <c r="AY950" s="99"/>
      <c r="AZ950" s="108"/>
    </row>
    <row r="951" spans="2:52" ht="13.5" customHeight="1">
      <c r="B951" s="99"/>
      <c r="C951" s="99"/>
      <c r="D951" s="99"/>
      <c r="E951" s="99"/>
      <c r="F951" s="99"/>
      <c r="G951" s="99"/>
      <c r="H951" s="99"/>
      <c r="I951" s="99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  <c r="Z951" s="99"/>
      <c r="AA951" s="99"/>
      <c r="AB951" s="99"/>
      <c r="AC951" s="99"/>
      <c r="AD951" s="99"/>
      <c r="AE951" s="99"/>
      <c r="AF951" s="99"/>
      <c r="AG951" s="99"/>
      <c r="AH951" s="99"/>
      <c r="AI951" s="99"/>
      <c r="AJ951" s="99"/>
      <c r="AK951" s="99"/>
      <c r="AL951" s="99"/>
      <c r="AM951" s="99"/>
      <c r="AN951" s="99"/>
      <c r="AO951" s="99"/>
      <c r="AP951" s="99"/>
      <c r="AQ951" s="99"/>
      <c r="AR951" s="99"/>
      <c r="AS951" s="99"/>
      <c r="AT951" s="99"/>
      <c r="AU951" s="99"/>
      <c r="AV951" s="99"/>
      <c r="AW951" s="99"/>
      <c r="AX951" s="99"/>
      <c r="AY951" s="99"/>
      <c r="AZ951" s="108"/>
    </row>
    <row r="952" spans="2:52" ht="13.5" customHeight="1">
      <c r="B952" s="99"/>
      <c r="C952" s="99"/>
      <c r="D952" s="99"/>
      <c r="E952" s="99"/>
      <c r="F952" s="99"/>
      <c r="G952" s="99"/>
      <c r="H952" s="99"/>
      <c r="I952" s="99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  <c r="Z952" s="99"/>
      <c r="AA952" s="99"/>
      <c r="AB952" s="99"/>
      <c r="AC952" s="99"/>
      <c r="AD952" s="99"/>
      <c r="AE952" s="99"/>
      <c r="AF952" s="99"/>
      <c r="AG952" s="99"/>
      <c r="AH952" s="99"/>
      <c r="AI952" s="99"/>
      <c r="AJ952" s="99"/>
      <c r="AK952" s="99"/>
      <c r="AL952" s="99"/>
      <c r="AM952" s="99"/>
      <c r="AN952" s="99"/>
      <c r="AO952" s="99"/>
      <c r="AP952" s="99"/>
      <c r="AQ952" s="99"/>
      <c r="AR952" s="99"/>
      <c r="AS952" s="99"/>
      <c r="AT952" s="99"/>
      <c r="AU952" s="99"/>
      <c r="AV952" s="99"/>
      <c r="AW952" s="99"/>
      <c r="AX952" s="99"/>
      <c r="AY952" s="99"/>
      <c r="AZ952" s="108"/>
    </row>
    <row r="953" spans="2:52" ht="13.5" customHeight="1">
      <c r="B953" s="99"/>
      <c r="C953" s="99"/>
      <c r="D953" s="99"/>
      <c r="E953" s="99"/>
      <c r="F953" s="99"/>
      <c r="G953" s="99"/>
      <c r="H953" s="99"/>
      <c r="I953" s="99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  <c r="Z953" s="99"/>
      <c r="AA953" s="99"/>
      <c r="AB953" s="99"/>
      <c r="AC953" s="99"/>
      <c r="AD953" s="99"/>
      <c r="AE953" s="99"/>
      <c r="AF953" s="99"/>
      <c r="AG953" s="99"/>
      <c r="AH953" s="99"/>
      <c r="AI953" s="99"/>
      <c r="AJ953" s="99"/>
      <c r="AK953" s="99"/>
      <c r="AL953" s="99"/>
      <c r="AM953" s="99"/>
      <c r="AN953" s="99"/>
      <c r="AO953" s="99"/>
      <c r="AP953" s="99"/>
      <c r="AQ953" s="99"/>
      <c r="AR953" s="99"/>
      <c r="AS953" s="99"/>
      <c r="AT953" s="99"/>
      <c r="AU953" s="99"/>
      <c r="AV953" s="99"/>
      <c r="AW953" s="99"/>
      <c r="AX953" s="99"/>
      <c r="AY953" s="99"/>
      <c r="AZ953" s="108"/>
    </row>
    <row r="954" spans="2:52" ht="13.5" customHeight="1">
      <c r="B954" s="99"/>
      <c r="C954" s="99"/>
      <c r="D954" s="99"/>
      <c r="E954" s="99"/>
      <c r="F954" s="99"/>
      <c r="G954" s="99"/>
      <c r="H954" s="99"/>
      <c r="I954" s="99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  <c r="Z954" s="99"/>
      <c r="AA954" s="99"/>
      <c r="AB954" s="99"/>
      <c r="AC954" s="99"/>
      <c r="AD954" s="99"/>
      <c r="AE954" s="99"/>
      <c r="AF954" s="99"/>
      <c r="AG954" s="99"/>
      <c r="AH954" s="99"/>
      <c r="AI954" s="99"/>
      <c r="AJ954" s="99"/>
      <c r="AK954" s="99"/>
      <c r="AL954" s="99"/>
      <c r="AM954" s="99"/>
      <c r="AN954" s="99"/>
      <c r="AO954" s="99"/>
      <c r="AP954" s="99"/>
      <c r="AQ954" s="99"/>
      <c r="AR954" s="99"/>
      <c r="AS954" s="99"/>
      <c r="AT954" s="99"/>
      <c r="AU954" s="99"/>
      <c r="AV954" s="99"/>
      <c r="AW954" s="99"/>
      <c r="AX954" s="99"/>
      <c r="AY954" s="99"/>
      <c r="AZ954" s="108"/>
    </row>
    <row r="955" spans="2:52" ht="13.5" customHeight="1">
      <c r="B955" s="99"/>
      <c r="C955" s="99"/>
      <c r="D955" s="99"/>
      <c r="E955" s="99"/>
      <c r="F955" s="99"/>
      <c r="G955" s="99"/>
      <c r="H955" s="99"/>
      <c r="I955" s="99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  <c r="Z955" s="99"/>
      <c r="AA955" s="99"/>
      <c r="AB955" s="99"/>
      <c r="AC955" s="99"/>
      <c r="AD955" s="99"/>
      <c r="AE955" s="99"/>
      <c r="AF955" s="99"/>
      <c r="AG955" s="99"/>
      <c r="AH955" s="99"/>
      <c r="AI955" s="99"/>
      <c r="AJ955" s="99"/>
      <c r="AK955" s="99"/>
      <c r="AL955" s="99"/>
      <c r="AM955" s="99"/>
      <c r="AN955" s="99"/>
      <c r="AO955" s="99"/>
      <c r="AP955" s="99"/>
      <c r="AQ955" s="99"/>
      <c r="AR955" s="99"/>
      <c r="AS955" s="99"/>
      <c r="AT955" s="99"/>
      <c r="AU955" s="99"/>
      <c r="AV955" s="99"/>
      <c r="AW955" s="99"/>
      <c r="AX955" s="99"/>
      <c r="AY955" s="99"/>
      <c r="AZ955" s="108"/>
    </row>
    <row r="956" spans="2:52" ht="13.5" customHeight="1">
      <c r="B956" s="99"/>
      <c r="C956" s="99"/>
      <c r="D956" s="99"/>
      <c r="E956" s="99"/>
      <c r="F956" s="99"/>
      <c r="G956" s="99"/>
      <c r="H956" s="99"/>
      <c r="I956" s="99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  <c r="Z956" s="99"/>
      <c r="AA956" s="99"/>
      <c r="AB956" s="99"/>
      <c r="AC956" s="99"/>
      <c r="AD956" s="99"/>
      <c r="AE956" s="99"/>
      <c r="AF956" s="99"/>
      <c r="AG956" s="99"/>
      <c r="AH956" s="99"/>
      <c r="AI956" s="99"/>
      <c r="AJ956" s="99"/>
      <c r="AK956" s="99"/>
      <c r="AL956" s="99"/>
      <c r="AM956" s="99"/>
      <c r="AN956" s="99"/>
      <c r="AO956" s="99"/>
      <c r="AP956" s="99"/>
      <c r="AQ956" s="99"/>
      <c r="AR956" s="99"/>
      <c r="AS956" s="99"/>
      <c r="AT956" s="99"/>
      <c r="AU956" s="99"/>
      <c r="AV956" s="99"/>
      <c r="AW956" s="99"/>
      <c r="AX956" s="99"/>
      <c r="AY956" s="99"/>
      <c r="AZ956" s="108"/>
    </row>
    <row r="957" spans="2:52" ht="13.5" customHeight="1">
      <c r="B957" s="99"/>
      <c r="C957" s="99"/>
      <c r="D957" s="99"/>
      <c r="E957" s="99"/>
      <c r="F957" s="99"/>
      <c r="G957" s="99"/>
      <c r="H957" s="99"/>
      <c r="I957" s="99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  <c r="Z957" s="99"/>
      <c r="AA957" s="99"/>
      <c r="AB957" s="99"/>
      <c r="AC957" s="99"/>
      <c r="AD957" s="99"/>
      <c r="AE957" s="99"/>
      <c r="AF957" s="99"/>
      <c r="AG957" s="99"/>
      <c r="AH957" s="99"/>
      <c r="AI957" s="99"/>
      <c r="AJ957" s="99"/>
      <c r="AK957" s="99"/>
      <c r="AL957" s="99"/>
      <c r="AM957" s="99"/>
      <c r="AN957" s="99"/>
      <c r="AO957" s="99"/>
      <c r="AP957" s="99"/>
      <c r="AQ957" s="99"/>
      <c r="AR957" s="99"/>
      <c r="AS957" s="99"/>
      <c r="AT957" s="99"/>
      <c r="AU957" s="99"/>
      <c r="AV957" s="99"/>
      <c r="AW957" s="99"/>
      <c r="AX957" s="99"/>
      <c r="AY957" s="99"/>
      <c r="AZ957" s="108"/>
    </row>
    <row r="958" spans="2:52" ht="13.5" customHeight="1">
      <c r="B958" s="99"/>
      <c r="C958" s="99"/>
      <c r="D958" s="99"/>
      <c r="E958" s="99"/>
      <c r="F958" s="99"/>
      <c r="G958" s="99"/>
      <c r="H958" s="99"/>
      <c r="I958" s="99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  <c r="Z958" s="99"/>
      <c r="AA958" s="99"/>
      <c r="AB958" s="99"/>
      <c r="AC958" s="99"/>
      <c r="AD958" s="99"/>
      <c r="AE958" s="99"/>
      <c r="AF958" s="99"/>
      <c r="AG958" s="99"/>
      <c r="AH958" s="99"/>
      <c r="AI958" s="99"/>
      <c r="AJ958" s="99"/>
      <c r="AK958" s="99"/>
      <c r="AL958" s="99"/>
      <c r="AM958" s="99"/>
      <c r="AN958" s="99"/>
      <c r="AO958" s="99"/>
      <c r="AP958" s="99"/>
      <c r="AQ958" s="99"/>
      <c r="AR958" s="99"/>
      <c r="AS958" s="99"/>
      <c r="AT958" s="99"/>
      <c r="AU958" s="99"/>
      <c r="AV958" s="99"/>
      <c r="AW958" s="99"/>
      <c r="AX958" s="99"/>
      <c r="AY958" s="99"/>
      <c r="AZ958" s="108"/>
    </row>
    <row r="959" spans="2:52" ht="13.5" customHeight="1">
      <c r="B959" s="99"/>
      <c r="C959" s="99"/>
      <c r="D959" s="99"/>
      <c r="E959" s="99"/>
      <c r="F959" s="99"/>
      <c r="G959" s="99"/>
      <c r="H959" s="99"/>
      <c r="I959" s="99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  <c r="Z959" s="99"/>
      <c r="AA959" s="99"/>
      <c r="AB959" s="99"/>
      <c r="AC959" s="99"/>
      <c r="AD959" s="99"/>
      <c r="AE959" s="99"/>
      <c r="AF959" s="99"/>
      <c r="AG959" s="99"/>
      <c r="AH959" s="99"/>
      <c r="AI959" s="99"/>
      <c r="AJ959" s="99"/>
      <c r="AK959" s="99"/>
      <c r="AL959" s="99"/>
      <c r="AM959" s="99"/>
      <c r="AN959" s="99"/>
      <c r="AO959" s="99"/>
      <c r="AP959" s="99"/>
      <c r="AQ959" s="99"/>
      <c r="AR959" s="99"/>
      <c r="AS959" s="99"/>
      <c r="AT959" s="99"/>
      <c r="AU959" s="99"/>
      <c r="AV959" s="99"/>
      <c r="AW959" s="99"/>
      <c r="AX959" s="99"/>
      <c r="AY959" s="99"/>
      <c r="AZ959" s="108"/>
    </row>
    <row r="960" spans="2:52" ht="13.5" customHeight="1">
      <c r="B960" s="99"/>
      <c r="C960" s="99"/>
      <c r="D960" s="99"/>
      <c r="E960" s="99"/>
      <c r="F960" s="99"/>
      <c r="G960" s="99"/>
      <c r="H960" s="99"/>
      <c r="I960" s="99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  <c r="Z960" s="99"/>
      <c r="AA960" s="99"/>
      <c r="AB960" s="99"/>
      <c r="AC960" s="99"/>
      <c r="AD960" s="99"/>
      <c r="AE960" s="99"/>
      <c r="AF960" s="99"/>
      <c r="AG960" s="99"/>
      <c r="AH960" s="99"/>
      <c r="AI960" s="99"/>
      <c r="AJ960" s="99"/>
      <c r="AK960" s="99"/>
      <c r="AL960" s="99"/>
      <c r="AM960" s="99"/>
      <c r="AN960" s="99"/>
      <c r="AO960" s="99"/>
      <c r="AP960" s="99"/>
      <c r="AQ960" s="99"/>
      <c r="AR960" s="99"/>
      <c r="AS960" s="99"/>
      <c r="AT960" s="99"/>
      <c r="AU960" s="99"/>
      <c r="AV960" s="99"/>
      <c r="AW960" s="99"/>
      <c r="AX960" s="99"/>
      <c r="AY960" s="99"/>
      <c r="AZ960" s="108"/>
    </row>
    <row r="961" spans="2:52" ht="13.5" customHeight="1">
      <c r="B961" s="99"/>
      <c r="C961" s="99"/>
      <c r="D961" s="99"/>
      <c r="E961" s="99"/>
      <c r="F961" s="99"/>
      <c r="G961" s="99"/>
      <c r="H961" s="99"/>
      <c r="I961" s="99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  <c r="Z961" s="99"/>
      <c r="AA961" s="99"/>
      <c r="AB961" s="99"/>
      <c r="AC961" s="99"/>
      <c r="AD961" s="99"/>
      <c r="AE961" s="99"/>
      <c r="AF961" s="99"/>
      <c r="AG961" s="99"/>
      <c r="AH961" s="99"/>
      <c r="AI961" s="99"/>
      <c r="AJ961" s="99"/>
      <c r="AK961" s="99"/>
      <c r="AL961" s="99"/>
      <c r="AM961" s="99"/>
      <c r="AN961" s="99"/>
      <c r="AO961" s="99"/>
      <c r="AP961" s="99"/>
      <c r="AQ961" s="99"/>
      <c r="AR961" s="99"/>
      <c r="AS961" s="99"/>
      <c r="AT961" s="99"/>
      <c r="AU961" s="99"/>
      <c r="AV961" s="99"/>
      <c r="AW961" s="99"/>
      <c r="AX961" s="99"/>
      <c r="AY961" s="99"/>
      <c r="AZ961" s="108"/>
    </row>
    <row r="962" spans="2:52" ht="13.5" customHeight="1">
      <c r="B962" s="99"/>
      <c r="C962" s="99"/>
      <c r="D962" s="99"/>
      <c r="E962" s="99"/>
      <c r="F962" s="99"/>
      <c r="G962" s="99"/>
      <c r="H962" s="99"/>
      <c r="I962" s="99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  <c r="Z962" s="99"/>
      <c r="AA962" s="99"/>
      <c r="AB962" s="99"/>
      <c r="AC962" s="99"/>
      <c r="AD962" s="99"/>
      <c r="AE962" s="99"/>
      <c r="AF962" s="99"/>
      <c r="AG962" s="99"/>
      <c r="AH962" s="99"/>
      <c r="AI962" s="99"/>
      <c r="AJ962" s="99"/>
      <c r="AK962" s="99"/>
      <c r="AL962" s="99"/>
      <c r="AM962" s="99"/>
      <c r="AN962" s="99"/>
      <c r="AO962" s="99"/>
      <c r="AP962" s="99"/>
      <c r="AQ962" s="99"/>
      <c r="AR962" s="99"/>
      <c r="AS962" s="99"/>
      <c r="AT962" s="99"/>
      <c r="AU962" s="99"/>
      <c r="AV962" s="99"/>
      <c r="AW962" s="99"/>
      <c r="AX962" s="99"/>
      <c r="AY962" s="99"/>
      <c r="AZ962" s="108"/>
    </row>
    <row r="963" spans="2:52" ht="13.5" customHeight="1">
      <c r="B963" s="99"/>
      <c r="C963" s="99"/>
      <c r="D963" s="99"/>
      <c r="E963" s="99"/>
      <c r="F963" s="99"/>
      <c r="G963" s="99"/>
      <c r="H963" s="99"/>
      <c r="I963" s="99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  <c r="Z963" s="99"/>
      <c r="AA963" s="99"/>
      <c r="AB963" s="99"/>
      <c r="AC963" s="99"/>
      <c r="AD963" s="99"/>
      <c r="AE963" s="99"/>
      <c r="AF963" s="99"/>
      <c r="AG963" s="99"/>
      <c r="AH963" s="99"/>
      <c r="AI963" s="99"/>
      <c r="AJ963" s="99"/>
      <c r="AK963" s="99"/>
      <c r="AL963" s="99"/>
      <c r="AM963" s="99"/>
      <c r="AN963" s="99"/>
      <c r="AO963" s="99"/>
      <c r="AP963" s="99"/>
      <c r="AQ963" s="99"/>
      <c r="AR963" s="99"/>
      <c r="AS963" s="99"/>
      <c r="AT963" s="99"/>
      <c r="AU963" s="99"/>
      <c r="AV963" s="99"/>
      <c r="AW963" s="99"/>
      <c r="AX963" s="99"/>
      <c r="AY963" s="99"/>
      <c r="AZ963" s="108"/>
    </row>
    <row r="964" spans="2:52" ht="13.5" customHeight="1">
      <c r="B964" s="99"/>
      <c r="C964" s="99"/>
      <c r="D964" s="99"/>
      <c r="E964" s="99"/>
      <c r="F964" s="99"/>
      <c r="G964" s="99"/>
      <c r="H964" s="99"/>
      <c r="I964" s="99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  <c r="Z964" s="99"/>
      <c r="AA964" s="99"/>
      <c r="AB964" s="99"/>
      <c r="AC964" s="99"/>
      <c r="AD964" s="99"/>
      <c r="AE964" s="99"/>
      <c r="AF964" s="99"/>
      <c r="AG964" s="99"/>
      <c r="AH964" s="99"/>
      <c r="AI964" s="99"/>
      <c r="AJ964" s="99"/>
      <c r="AK964" s="99"/>
      <c r="AL964" s="99"/>
      <c r="AM964" s="99"/>
      <c r="AN964" s="99"/>
      <c r="AO964" s="99"/>
      <c r="AP964" s="99"/>
      <c r="AQ964" s="99"/>
      <c r="AR964" s="99"/>
      <c r="AS964" s="99"/>
      <c r="AT964" s="99"/>
      <c r="AU964" s="99"/>
      <c r="AV964" s="99"/>
      <c r="AW964" s="99"/>
      <c r="AX964" s="99"/>
      <c r="AY964" s="99"/>
      <c r="AZ964" s="108"/>
    </row>
    <row r="965" spans="2:52" ht="13.5" customHeight="1">
      <c r="B965" s="99"/>
      <c r="C965" s="99"/>
      <c r="D965" s="99"/>
      <c r="E965" s="99"/>
      <c r="F965" s="99"/>
      <c r="G965" s="99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  <c r="Z965" s="99"/>
      <c r="AA965" s="99"/>
      <c r="AB965" s="99"/>
      <c r="AC965" s="99"/>
      <c r="AD965" s="99"/>
      <c r="AE965" s="99"/>
      <c r="AF965" s="99"/>
      <c r="AG965" s="99"/>
      <c r="AH965" s="99"/>
      <c r="AI965" s="99"/>
      <c r="AJ965" s="99"/>
      <c r="AK965" s="99"/>
      <c r="AL965" s="99"/>
      <c r="AM965" s="99"/>
      <c r="AN965" s="99"/>
      <c r="AO965" s="99"/>
      <c r="AP965" s="99"/>
      <c r="AQ965" s="99"/>
      <c r="AR965" s="99"/>
      <c r="AS965" s="99"/>
      <c r="AT965" s="99"/>
      <c r="AU965" s="99"/>
      <c r="AV965" s="99"/>
      <c r="AW965" s="99"/>
      <c r="AX965" s="99"/>
      <c r="AY965" s="99"/>
      <c r="AZ965" s="108"/>
    </row>
    <row r="966" spans="2:52" ht="13.5" customHeight="1">
      <c r="B966" s="99"/>
      <c r="C966" s="99"/>
      <c r="D966" s="99"/>
      <c r="E966" s="99"/>
      <c r="F966" s="99"/>
      <c r="G966" s="99"/>
      <c r="H966" s="99"/>
      <c r="I966" s="99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  <c r="Z966" s="99"/>
      <c r="AA966" s="99"/>
      <c r="AB966" s="99"/>
      <c r="AC966" s="99"/>
      <c r="AD966" s="99"/>
      <c r="AE966" s="99"/>
      <c r="AF966" s="99"/>
      <c r="AG966" s="99"/>
      <c r="AH966" s="99"/>
      <c r="AI966" s="99"/>
      <c r="AJ966" s="99"/>
      <c r="AK966" s="99"/>
      <c r="AL966" s="99"/>
      <c r="AM966" s="99"/>
      <c r="AN966" s="99"/>
      <c r="AO966" s="99"/>
      <c r="AP966" s="99"/>
      <c r="AQ966" s="99"/>
      <c r="AR966" s="99"/>
      <c r="AS966" s="99"/>
      <c r="AT966" s="99"/>
      <c r="AU966" s="99"/>
      <c r="AV966" s="99"/>
      <c r="AW966" s="99"/>
      <c r="AX966" s="99"/>
      <c r="AY966" s="99"/>
      <c r="AZ966" s="108"/>
    </row>
    <row r="967" spans="2:52" ht="13.5" customHeight="1">
      <c r="B967" s="99"/>
      <c r="C967" s="99"/>
      <c r="D967" s="99"/>
      <c r="E967" s="99"/>
      <c r="F967" s="99"/>
      <c r="G967" s="99"/>
      <c r="H967" s="99"/>
      <c r="I967" s="99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  <c r="Z967" s="99"/>
      <c r="AA967" s="99"/>
      <c r="AB967" s="99"/>
      <c r="AC967" s="99"/>
      <c r="AD967" s="99"/>
      <c r="AE967" s="99"/>
      <c r="AF967" s="99"/>
      <c r="AG967" s="99"/>
      <c r="AH967" s="99"/>
      <c r="AI967" s="99"/>
      <c r="AJ967" s="99"/>
      <c r="AK967" s="99"/>
      <c r="AL967" s="99"/>
      <c r="AM967" s="99"/>
      <c r="AN967" s="99"/>
      <c r="AO967" s="99"/>
      <c r="AP967" s="99"/>
      <c r="AQ967" s="99"/>
      <c r="AR967" s="99"/>
      <c r="AS967" s="99"/>
      <c r="AT967" s="99"/>
      <c r="AU967" s="99"/>
      <c r="AV967" s="99"/>
      <c r="AW967" s="99"/>
      <c r="AX967" s="99"/>
      <c r="AY967" s="99"/>
      <c r="AZ967" s="108"/>
    </row>
    <row r="968" spans="2:52" ht="13.5" customHeight="1">
      <c r="B968" s="99"/>
      <c r="C968" s="99"/>
      <c r="D968" s="99"/>
      <c r="E968" s="99"/>
      <c r="F968" s="99"/>
      <c r="G968" s="99"/>
      <c r="H968" s="99"/>
      <c r="I968" s="99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  <c r="Z968" s="99"/>
      <c r="AA968" s="99"/>
      <c r="AB968" s="99"/>
      <c r="AC968" s="99"/>
      <c r="AD968" s="99"/>
      <c r="AE968" s="99"/>
      <c r="AF968" s="99"/>
      <c r="AG968" s="99"/>
      <c r="AH968" s="99"/>
      <c r="AI968" s="99"/>
      <c r="AJ968" s="99"/>
      <c r="AK968" s="99"/>
      <c r="AL968" s="99"/>
      <c r="AM968" s="99"/>
      <c r="AN968" s="99"/>
      <c r="AO968" s="99"/>
      <c r="AP968" s="99"/>
      <c r="AQ968" s="99"/>
      <c r="AR968" s="99"/>
      <c r="AS968" s="99"/>
      <c r="AT968" s="99"/>
      <c r="AU968" s="99"/>
      <c r="AV968" s="99"/>
      <c r="AW968" s="99"/>
      <c r="AX968" s="99"/>
      <c r="AY968" s="99"/>
      <c r="AZ968" s="108"/>
    </row>
    <row r="969" spans="2:52" ht="13.5" customHeight="1">
      <c r="B969" s="99"/>
      <c r="C969" s="99"/>
      <c r="D969" s="99"/>
      <c r="E969" s="99"/>
      <c r="F969" s="99"/>
      <c r="G969" s="99"/>
      <c r="H969" s="99"/>
      <c r="I969" s="99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  <c r="Z969" s="99"/>
      <c r="AA969" s="99"/>
      <c r="AB969" s="99"/>
      <c r="AC969" s="99"/>
      <c r="AD969" s="99"/>
      <c r="AE969" s="99"/>
      <c r="AF969" s="99"/>
      <c r="AG969" s="99"/>
      <c r="AH969" s="99"/>
      <c r="AI969" s="99"/>
      <c r="AJ969" s="99"/>
      <c r="AK969" s="99"/>
      <c r="AL969" s="99"/>
      <c r="AM969" s="99"/>
      <c r="AN969" s="99"/>
      <c r="AO969" s="99"/>
      <c r="AP969" s="99"/>
      <c r="AQ969" s="99"/>
      <c r="AR969" s="99"/>
      <c r="AS969" s="99"/>
      <c r="AT969" s="99"/>
      <c r="AU969" s="99"/>
      <c r="AV969" s="99"/>
      <c r="AW969" s="99"/>
      <c r="AX969" s="99"/>
      <c r="AY969" s="99"/>
      <c r="AZ969" s="108"/>
    </row>
    <row r="970" spans="2:52" ht="13.5" customHeight="1">
      <c r="B970" s="99"/>
      <c r="C970" s="99"/>
      <c r="D970" s="99"/>
      <c r="E970" s="99"/>
      <c r="F970" s="99"/>
      <c r="G970" s="99"/>
      <c r="H970" s="99"/>
      <c r="I970" s="99"/>
      <c r="J970" s="99"/>
      <c r="K970" s="99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  <c r="X970" s="99"/>
      <c r="Y970" s="99"/>
      <c r="Z970" s="99"/>
      <c r="AA970" s="99"/>
      <c r="AB970" s="99"/>
      <c r="AC970" s="99"/>
      <c r="AD970" s="99"/>
      <c r="AE970" s="99"/>
      <c r="AF970" s="99"/>
      <c r="AG970" s="99"/>
      <c r="AH970" s="99"/>
      <c r="AI970" s="99"/>
      <c r="AJ970" s="99"/>
      <c r="AK970" s="99"/>
      <c r="AL970" s="99"/>
      <c r="AM970" s="99"/>
      <c r="AN970" s="99"/>
      <c r="AO970" s="99"/>
      <c r="AP970" s="99"/>
      <c r="AQ970" s="99"/>
      <c r="AR970" s="99"/>
      <c r="AS970" s="99"/>
      <c r="AT970" s="99"/>
      <c r="AU970" s="99"/>
      <c r="AV970" s="99"/>
      <c r="AW970" s="99"/>
      <c r="AX970" s="99"/>
      <c r="AY970" s="99"/>
      <c r="AZ970" s="108"/>
    </row>
    <row r="971" spans="2:52" ht="13.5" customHeight="1">
      <c r="B971" s="99"/>
      <c r="C971" s="99"/>
      <c r="D971" s="99"/>
      <c r="E971" s="99"/>
      <c r="F971" s="99"/>
      <c r="G971" s="99"/>
      <c r="H971" s="99"/>
      <c r="I971" s="99"/>
      <c r="J971" s="99"/>
      <c r="K971" s="99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  <c r="X971" s="99"/>
      <c r="Y971" s="99"/>
      <c r="Z971" s="99"/>
      <c r="AA971" s="99"/>
      <c r="AB971" s="99"/>
      <c r="AC971" s="99"/>
      <c r="AD971" s="99"/>
      <c r="AE971" s="99"/>
      <c r="AF971" s="99"/>
      <c r="AG971" s="99"/>
      <c r="AH971" s="99"/>
      <c r="AI971" s="99"/>
      <c r="AJ971" s="99"/>
      <c r="AK971" s="99"/>
      <c r="AL971" s="99"/>
      <c r="AM971" s="99"/>
      <c r="AN971" s="99"/>
      <c r="AO971" s="99"/>
      <c r="AP971" s="99"/>
      <c r="AQ971" s="99"/>
      <c r="AR971" s="99"/>
      <c r="AS971" s="99"/>
      <c r="AT971" s="99"/>
      <c r="AU971" s="99"/>
      <c r="AV971" s="99"/>
      <c r="AW971" s="99"/>
      <c r="AX971" s="99"/>
      <c r="AY971" s="99"/>
      <c r="AZ971" s="108"/>
    </row>
    <row r="972" spans="2:52" ht="13.5" customHeight="1">
      <c r="B972" s="99"/>
      <c r="C972" s="99"/>
      <c r="D972" s="99"/>
      <c r="E972" s="99"/>
      <c r="F972" s="99"/>
      <c r="G972" s="99"/>
      <c r="H972" s="99"/>
      <c r="I972" s="99"/>
      <c r="J972" s="99"/>
      <c r="K972" s="99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  <c r="X972" s="99"/>
      <c r="Y972" s="99"/>
      <c r="Z972" s="99"/>
      <c r="AA972" s="99"/>
      <c r="AB972" s="99"/>
      <c r="AC972" s="99"/>
      <c r="AD972" s="99"/>
      <c r="AE972" s="99"/>
      <c r="AF972" s="99"/>
      <c r="AG972" s="99"/>
      <c r="AH972" s="99"/>
      <c r="AI972" s="99"/>
      <c r="AJ972" s="99"/>
      <c r="AK972" s="99"/>
      <c r="AL972" s="99"/>
      <c r="AM972" s="99"/>
      <c r="AN972" s="99"/>
      <c r="AO972" s="99"/>
      <c r="AP972" s="99"/>
      <c r="AQ972" s="99"/>
      <c r="AR972" s="99"/>
      <c r="AS972" s="99"/>
      <c r="AT972" s="99"/>
      <c r="AU972" s="99"/>
      <c r="AV972" s="99"/>
      <c r="AW972" s="99"/>
      <c r="AX972" s="99"/>
      <c r="AY972" s="99"/>
      <c r="AZ972" s="108"/>
    </row>
    <row r="973" spans="2:52" ht="13.5" customHeight="1">
      <c r="B973" s="99"/>
      <c r="C973" s="99"/>
      <c r="D973" s="99"/>
      <c r="E973" s="99"/>
      <c r="F973" s="99"/>
      <c r="G973" s="99"/>
      <c r="H973" s="99"/>
      <c r="I973" s="99"/>
      <c r="J973" s="99"/>
      <c r="K973" s="99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  <c r="X973" s="99"/>
      <c r="Y973" s="99"/>
      <c r="Z973" s="99"/>
      <c r="AA973" s="99"/>
      <c r="AB973" s="99"/>
      <c r="AC973" s="99"/>
      <c r="AD973" s="99"/>
      <c r="AE973" s="99"/>
      <c r="AF973" s="99"/>
      <c r="AG973" s="99"/>
      <c r="AH973" s="99"/>
      <c r="AI973" s="99"/>
      <c r="AJ973" s="99"/>
      <c r="AK973" s="99"/>
      <c r="AL973" s="99"/>
      <c r="AM973" s="99"/>
      <c r="AN973" s="99"/>
      <c r="AO973" s="99"/>
      <c r="AP973" s="99"/>
      <c r="AQ973" s="99"/>
      <c r="AR973" s="99"/>
      <c r="AS973" s="99"/>
      <c r="AT973" s="99"/>
      <c r="AU973" s="99"/>
      <c r="AV973" s="99"/>
      <c r="AW973" s="99"/>
      <c r="AX973" s="99"/>
      <c r="AY973" s="99"/>
      <c r="AZ973" s="108"/>
    </row>
    <row r="974" spans="2:52" ht="13.5" customHeight="1">
      <c r="B974" s="99"/>
      <c r="C974" s="99"/>
      <c r="D974" s="99"/>
      <c r="E974" s="99"/>
      <c r="F974" s="99"/>
      <c r="G974" s="99"/>
      <c r="H974" s="99"/>
      <c r="I974" s="99"/>
      <c r="J974" s="99"/>
      <c r="K974" s="99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  <c r="X974" s="99"/>
      <c r="Y974" s="99"/>
      <c r="Z974" s="99"/>
      <c r="AA974" s="99"/>
      <c r="AB974" s="99"/>
      <c r="AC974" s="99"/>
      <c r="AD974" s="99"/>
      <c r="AE974" s="99"/>
      <c r="AF974" s="99"/>
      <c r="AG974" s="99"/>
      <c r="AH974" s="99"/>
      <c r="AI974" s="99"/>
      <c r="AJ974" s="99"/>
      <c r="AK974" s="99"/>
      <c r="AL974" s="99"/>
      <c r="AM974" s="99"/>
      <c r="AN974" s="99"/>
      <c r="AO974" s="99"/>
      <c r="AP974" s="99"/>
      <c r="AQ974" s="99"/>
      <c r="AR974" s="99"/>
      <c r="AS974" s="99"/>
      <c r="AT974" s="99"/>
      <c r="AU974" s="99"/>
      <c r="AV974" s="99"/>
      <c r="AW974" s="99"/>
      <c r="AX974" s="99"/>
      <c r="AY974" s="99"/>
      <c r="AZ974" s="108"/>
    </row>
    <row r="975" spans="2:52" ht="13.5" customHeight="1">
      <c r="B975" s="99"/>
      <c r="C975" s="99"/>
      <c r="D975" s="99"/>
      <c r="E975" s="99"/>
      <c r="F975" s="99"/>
      <c r="G975" s="99"/>
      <c r="H975" s="99"/>
      <c r="I975" s="99"/>
      <c r="J975" s="99"/>
      <c r="K975" s="99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  <c r="X975" s="99"/>
      <c r="Y975" s="99"/>
      <c r="Z975" s="99"/>
      <c r="AA975" s="99"/>
      <c r="AB975" s="99"/>
      <c r="AC975" s="99"/>
      <c r="AD975" s="99"/>
      <c r="AE975" s="99"/>
      <c r="AF975" s="99"/>
      <c r="AG975" s="99"/>
      <c r="AH975" s="99"/>
      <c r="AI975" s="99"/>
      <c r="AJ975" s="99"/>
      <c r="AK975" s="99"/>
      <c r="AL975" s="99"/>
      <c r="AM975" s="99"/>
      <c r="AN975" s="99"/>
      <c r="AO975" s="99"/>
      <c r="AP975" s="99"/>
      <c r="AQ975" s="99"/>
      <c r="AR975" s="99"/>
      <c r="AS975" s="99"/>
      <c r="AT975" s="99"/>
      <c r="AU975" s="99"/>
      <c r="AV975" s="99"/>
      <c r="AW975" s="99"/>
      <c r="AX975" s="99"/>
      <c r="AY975" s="99"/>
      <c r="AZ975" s="108"/>
    </row>
    <row r="976" spans="2:52" ht="13.5" customHeight="1">
      <c r="B976" s="99"/>
      <c r="C976" s="99"/>
      <c r="D976" s="99"/>
      <c r="E976" s="99"/>
      <c r="F976" s="99"/>
      <c r="G976" s="99"/>
      <c r="H976" s="99"/>
      <c r="I976" s="99"/>
      <c r="J976" s="99"/>
      <c r="K976" s="99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  <c r="X976" s="99"/>
      <c r="Y976" s="99"/>
      <c r="Z976" s="99"/>
      <c r="AA976" s="99"/>
      <c r="AB976" s="99"/>
      <c r="AC976" s="99"/>
      <c r="AD976" s="99"/>
      <c r="AE976" s="99"/>
      <c r="AF976" s="99"/>
      <c r="AG976" s="99"/>
      <c r="AH976" s="99"/>
      <c r="AI976" s="99"/>
      <c r="AJ976" s="99"/>
      <c r="AK976" s="99"/>
      <c r="AL976" s="99"/>
      <c r="AM976" s="99"/>
      <c r="AN976" s="99"/>
      <c r="AO976" s="99"/>
      <c r="AP976" s="99"/>
      <c r="AQ976" s="99"/>
      <c r="AR976" s="99"/>
      <c r="AS976" s="99"/>
      <c r="AT976" s="99"/>
      <c r="AU976" s="99"/>
      <c r="AV976" s="99"/>
      <c r="AW976" s="99"/>
      <c r="AX976" s="99"/>
      <c r="AY976" s="99"/>
      <c r="AZ976" s="108"/>
    </row>
    <row r="977" spans="2:52" ht="13.5" customHeight="1">
      <c r="B977" s="99"/>
      <c r="C977" s="99"/>
      <c r="D977" s="99"/>
      <c r="E977" s="99"/>
      <c r="F977" s="99"/>
      <c r="G977" s="99"/>
      <c r="H977" s="99"/>
      <c r="I977" s="99"/>
      <c r="J977" s="99"/>
      <c r="K977" s="99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  <c r="X977" s="99"/>
      <c r="Y977" s="99"/>
      <c r="Z977" s="99"/>
      <c r="AA977" s="99"/>
      <c r="AB977" s="99"/>
      <c r="AC977" s="99"/>
      <c r="AD977" s="99"/>
      <c r="AE977" s="99"/>
      <c r="AF977" s="99"/>
      <c r="AG977" s="99"/>
      <c r="AH977" s="99"/>
      <c r="AI977" s="99"/>
      <c r="AJ977" s="99"/>
      <c r="AK977" s="99"/>
      <c r="AL977" s="99"/>
      <c r="AM977" s="99"/>
      <c r="AN977" s="99"/>
      <c r="AO977" s="99"/>
      <c r="AP977" s="99"/>
      <c r="AQ977" s="99"/>
      <c r="AR977" s="99"/>
      <c r="AS977" s="99"/>
      <c r="AT977" s="99"/>
      <c r="AU977" s="99"/>
      <c r="AV977" s="99"/>
      <c r="AW977" s="99"/>
      <c r="AX977" s="99"/>
      <c r="AY977" s="99"/>
      <c r="AZ977" s="108"/>
    </row>
    <row r="978" spans="2:52" ht="13.5" customHeight="1">
      <c r="B978" s="99"/>
      <c r="C978" s="99"/>
      <c r="D978" s="99"/>
      <c r="E978" s="99"/>
      <c r="F978" s="99"/>
      <c r="G978" s="99"/>
      <c r="H978" s="99"/>
      <c r="I978" s="99"/>
      <c r="J978" s="99"/>
      <c r="K978" s="99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99"/>
      <c r="Y978" s="99"/>
      <c r="Z978" s="99"/>
      <c r="AA978" s="99"/>
      <c r="AB978" s="99"/>
      <c r="AC978" s="99"/>
      <c r="AD978" s="99"/>
      <c r="AE978" s="99"/>
      <c r="AF978" s="99"/>
      <c r="AG978" s="99"/>
      <c r="AH978" s="99"/>
      <c r="AI978" s="99"/>
      <c r="AJ978" s="99"/>
      <c r="AK978" s="99"/>
      <c r="AL978" s="99"/>
      <c r="AM978" s="99"/>
      <c r="AN978" s="99"/>
      <c r="AO978" s="99"/>
      <c r="AP978" s="99"/>
      <c r="AQ978" s="99"/>
      <c r="AR978" s="99"/>
      <c r="AS978" s="99"/>
      <c r="AT978" s="99"/>
      <c r="AU978" s="99"/>
      <c r="AV978" s="99"/>
      <c r="AW978" s="99"/>
      <c r="AX978" s="99"/>
      <c r="AY978" s="99"/>
      <c r="AZ978" s="108"/>
    </row>
  </sheetData>
  <sheetProtection sheet="1" objects="1" scenarios="1" insertRows="0" deleteRows="0" sort="0" autoFilter="0"/>
  <mergeCells count="40">
    <mergeCell ref="B19:B20"/>
    <mergeCell ref="B21:C21"/>
    <mergeCell ref="AM7:AN7"/>
    <mergeCell ref="B9:B10"/>
    <mergeCell ref="B11:B12"/>
    <mergeCell ref="B13:B14"/>
    <mergeCell ref="B15:B16"/>
    <mergeCell ref="B17:B18"/>
    <mergeCell ref="AA7:AB7"/>
    <mergeCell ref="AC7:AD7"/>
    <mergeCell ref="AE7:AF7"/>
    <mergeCell ref="AG7:AH7"/>
    <mergeCell ref="AI7:AJ7"/>
    <mergeCell ref="AK7:AL7"/>
    <mergeCell ref="N7:O7"/>
    <mergeCell ref="P7:Q7"/>
    <mergeCell ref="AW6:AW8"/>
    <mergeCell ref="AX6:AX8"/>
    <mergeCell ref="AY6:AY8"/>
    <mergeCell ref="AZ6:AZ8"/>
    <mergeCell ref="D7:E7"/>
    <mergeCell ref="F7:G7"/>
    <mergeCell ref="H7:I7"/>
    <mergeCell ref="J7:K7"/>
    <mergeCell ref="L7:M7"/>
    <mergeCell ref="R7:S7"/>
    <mergeCell ref="T7:U7"/>
    <mergeCell ref="W7:X7"/>
    <mergeCell ref="Y7:Z7"/>
    <mergeCell ref="AP6:AV7"/>
    <mergeCell ref="B1:E4"/>
    <mergeCell ref="F1:T2"/>
    <mergeCell ref="F3:T4"/>
    <mergeCell ref="V3:AO4"/>
    <mergeCell ref="B6:B8"/>
    <mergeCell ref="C6:C8"/>
    <mergeCell ref="D6:U6"/>
    <mergeCell ref="V6:V8"/>
    <mergeCell ref="W6:AN6"/>
    <mergeCell ref="AO6:AO8"/>
  </mergeCells>
  <printOptions horizontalCentered="1"/>
  <pageMargins left="0.31496062992125984" right="0.39370078740157483" top="0.98425196850393704" bottom="0.7086614173228347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955"/>
  <sheetViews>
    <sheetView showGridLines="0" zoomScale="150" zoomScaleNormal="150" zoomScaleSheetLayoutView="185" workbookViewId="0">
      <selection activeCell="C8" sqref="C8"/>
    </sheetView>
  </sheetViews>
  <sheetFormatPr baseColWidth="10" defaultColWidth="11" defaultRowHeight="12.75"/>
  <cols>
    <col min="1" max="1" width="1.85546875" style="26" customWidth="1"/>
    <col min="2" max="2" width="5" style="30" customWidth="1"/>
    <col min="3" max="3" width="11.28515625" style="26" customWidth="1"/>
    <col min="4" max="4" width="27.7109375" style="26" customWidth="1"/>
    <col min="5" max="5" width="17.28515625" style="26" customWidth="1"/>
    <col min="6" max="6" width="23.7109375" style="26" customWidth="1"/>
    <col min="7" max="7" width="18.85546875" style="26" customWidth="1"/>
    <col min="8" max="8" width="20.85546875" style="26" customWidth="1"/>
    <col min="9" max="9" width="19.140625" style="26" customWidth="1"/>
    <col min="10" max="10" width="24.7109375" style="26" customWidth="1"/>
    <col min="11" max="11" width="30" style="26" customWidth="1"/>
    <col min="12" max="12" width="22.140625" style="26" customWidth="1"/>
    <col min="13" max="13" width="24" style="26" customWidth="1"/>
    <col min="14" max="14" width="13.85546875" style="26" customWidth="1"/>
    <col min="15" max="15" width="15" style="26" customWidth="1"/>
    <col min="16" max="16" width="12.140625" style="28" customWidth="1"/>
    <col min="17" max="17" width="12.140625" style="29" customWidth="1"/>
    <col min="18" max="18" width="19.28515625" style="29" customWidth="1"/>
    <col min="19" max="19" width="14.140625" style="29" customWidth="1"/>
    <col min="20" max="20" width="17.42578125" style="29" customWidth="1"/>
    <col min="21" max="21" width="11.140625" style="29" customWidth="1"/>
    <col min="22" max="25" width="11.140625" style="26" customWidth="1"/>
    <col min="26" max="26" width="9" style="26" customWidth="1"/>
    <col min="27" max="27" width="6.85546875" style="26" customWidth="1"/>
    <col min="28" max="28" width="9.28515625" style="26" customWidth="1"/>
    <col min="29" max="29" width="8" style="26" customWidth="1"/>
    <col min="30" max="16384" width="11" style="26"/>
  </cols>
  <sheetData>
    <row r="1" spans="2:29" ht="18.95" customHeight="1">
      <c r="B1" s="220"/>
      <c r="C1" s="221"/>
      <c r="D1" s="222"/>
      <c r="E1" s="151" t="s">
        <v>186</v>
      </c>
      <c r="F1" s="152"/>
      <c r="G1" s="153"/>
      <c r="H1" s="218" t="s">
        <v>193</v>
      </c>
      <c r="I1" s="219"/>
      <c r="J1" s="219"/>
      <c r="K1" s="74"/>
      <c r="L1" s="74"/>
      <c r="M1" s="74"/>
      <c r="N1" s="74"/>
      <c r="O1" s="74"/>
      <c r="P1" s="74"/>
      <c r="Q1" s="74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2:29" ht="18.95" customHeight="1">
      <c r="B2" s="223"/>
      <c r="C2" s="224"/>
      <c r="D2" s="225"/>
      <c r="E2" s="154"/>
      <c r="F2" s="155"/>
      <c r="G2" s="156"/>
      <c r="H2" s="218"/>
      <c r="I2" s="219"/>
      <c r="J2" s="219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2:29" ht="18.95" customHeight="1">
      <c r="B3" s="223"/>
      <c r="C3" s="224"/>
      <c r="D3" s="225"/>
      <c r="E3" s="157" t="s">
        <v>208</v>
      </c>
      <c r="F3" s="158"/>
      <c r="G3" s="159"/>
      <c r="H3" s="218" t="s">
        <v>197</v>
      </c>
      <c r="I3" s="219"/>
      <c r="J3" s="219"/>
      <c r="K3" s="74"/>
      <c r="L3" s="74"/>
      <c r="M3" s="74"/>
      <c r="N3" s="74"/>
      <c r="O3" s="74"/>
      <c r="P3" s="74"/>
      <c r="Q3" s="74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</row>
    <row r="4" spans="2:29" ht="18.95" customHeight="1">
      <c r="B4" s="226"/>
      <c r="C4" s="227"/>
      <c r="D4" s="228"/>
      <c r="E4" s="160"/>
      <c r="F4" s="161"/>
      <c r="G4" s="162"/>
      <c r="H4" s="218"/>
      <c r="I4" s="219"/>
      <c r="J4" s="219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2:29" s="31" customFormat="1" ht="6" customHeight="1">
      <c r="B5" s="32"/>
      <c r="C5" s="27"/>
      <c r="D5" s="27"/>
      <c r="E5" s="27"/>
      <c r="F5" s="27"/>
      <c r="G5" s="27"/>
      <c r="H5" s="27"/>
      <c r="I5" s="68"/>
      <c r="J5" s="68"/>
      <c r="K5" s="68"/>
      <c r="L5" s="68"/>
      <c r="M5" s="68"/>
      <c r="N5" s="68"/>
      <c r="O5" s="68"/>
      <c r="P5" s="27"/>
      <c r="Q5" s="27"/>
      <c r="R5" s="27"/>
      <c r="S5" s="27"/>
      <c r="T5" s="27"/>
      <c r="U5" s="27"/>
      <c r="V5" s="27"/>
    </row>
    <row r="6" spans="2:29" s="34" customFormat="1" ht="30" customHeight="1">
      <c r="B6" s="216" t="s">
        <v>44</v>
      </c>
      <c r="C6" s="216"/>
      <c r="D6" s="216"/>
      <c r="E6" s="216" t="s">
        <v>40</v>
      </c>
      <c r="F6" s="216"/>
      <c r="G6" s="216"/>
      <c r="H6" s="216"/>
      <c r="I6" s="216" t="s">
        <v>46</v>
      </c>
      <c r="J6" s="216"/>
      <c r="K6" s="216"/>
      <c r="L6" s="216"/>
      <c r="M6" s="216" t="s">
        <v>268</v>
      </c>
      <c r="N6" s="216"/>
      <c r="O6" s="216"/>
      <c r="P6" s="214" t="s">
        <v>269</v>
      </c>
      <c r="Q6" s="214"/>
      <c r="R6" s="214"/>
      <c r="S6" s="214"/>
      <c r="T6" s="214"/>
      <c r="U6" s="216" t="s">
        <v>276</v>
      </c>
      <c r="V6" s="217"/>
      <c r="W6" s="217"/>
      <c r="X6" s="217"/>
      <c r="Y6" s="217"/>
      <c r="Z6" s="215" t="s">
        <v>50</v>
      </c>
      <c r="AA6" s="215"/>
      <c r="AB6" s="215"/>
      <c r="AC6" s="215"/>
    </row>
    <row r="7" spans="2:29" s="34" customFormat="1" ht="30.95" customHeight="1">
      <c r="B7" s="42" t="s">
        <v>9</v>
      </c>
      <c r="C7" s="38" t="s">
        <v>10</v>
      </c>
      <c r="D7" s="38" t="s">
        <v>41</v>
      </c>
      <c r="E7" s="38" t="s">
        <v>47</v>
      </c>
      <c r="F7" s="38" t="s">
        <v>11</v>
      </c>
      <c r="G7" s="38" t="s">
        <v>48</v>
      </c>
      <c r="H7" s="38" t="s">
        <v>45</v>
      </c>
      <c r="I7" s="37" t="s">
        <v>42</v>
      </c>
      <c r="J7" s="39" t="s">
        <v>56</v>
      </c>
      <c r="K7" s="37" t="s">
        <v>43</v>
      </c>
      <c r="L7" s="43" t="s">
        <v>188</v>
      </c>
      <c r="M7" s="50" t="s">
        <v>51</v>
      </c>
      <c r="N7" s="50" t="s">
        <v>52</v>
      </c>
      <c r="O7" s="50" t="s">
        <v>53</v>
      </c>
      <c r="P7" s="37" t="s">
        <v>190</v>
      </c>
      <c r="Q7" s="37" t="s">
        <v>189</v>
      </c>
      <c r="R7" s="37" t="s">
        <v>191</v>
      </c>
      <c r="S7" s="37" t="s">
        <v>192</v>
      </c>
      <c r="T7" s="37" t="s">
        <v>270</v>
      </c>
      <c r="U7" s="40" t="s">
        <v>271</v>
      </c>
      <c r="V7" s="40" t="s">
        <v>272</v>
      </c>
      <c r="W7" s="40" t="s">
        <v>273</v>
      </c>
      <c r="X7" s="40" t="s">
        <v>274</v>
      </c>
      <c r="Y7" s="40" t="s">
        <v>275</v>
      </c>
      <c r="Z7" s="40" t="s">
        <v>12</v>
      </c>
      <c r="AA7" s="40" t="s">
        <v>13</v>
      </c>
      <c r="AB7" s="40" t="s">
        <v>14</v>
      </c>
      <c r="AC7" s="40" t="s">
        <v>49</v>
      </c>
    </row>
    <row r="8" spans="2:29" s="31" customFormat="1" ht="18.95" customHeight="1">
      <c r="B8" s="41">
        <v>1</v>
      </c>
      <c r="C8" s="48"/>
      <c r="D8" s="69"/>
      <c r="E8" s="45"/>
      <c r="F8" s="69"/>
      <c r="G8" s="45"/>
      <c r="H8" s="69"/>
      <c r="I8" s="36"/>
      <c r="J8" s="69"/>
      <c r="K8" s="69"/>
      <c r="L8" s="45"/>
      <c r="M8" s="69"/>
      <c r="N8" s="45"/>
      <c r="O8" s="36"/>
      <c r="P8" s="70"/>
      <c r="Q8" s="70"/>
      <c r="R8" s="70"/>
      <c r="S8" s="70"/>
      <c r="T8" s="71">
        <f>SUM(P8:S8)</f>
        <v>0</v>
      </c>
      <c r="U8" s="46"/>
      <c r="V8" s="46"/>
      <c r="W8" s="46"/>
      <c r="X8" s="46"/>
      <c r="Y8" s="46"/>
      <c r="Z8" s="46"/>
      <c r="AA8" s="46"/>
      <c r="AB8" s="46"/>
      <c r="AC8" s="46"/>
    </row>
    <row r="9" spans="2:29" s="31" customFormat="1" ht="18.95" customHeight="1">
      <c r="B9" s="41">
        <v>2</v>
      </c>
      <c r="C9" s="48"/>
      <c r="D9" s="69"/>
      <c r="E9" s="45"/>
      <c r="F9" s="69"/>
      <c r="G9" s="45"/>
      <c r="H9" s="69"/>
      <c r="I9" s="36"/>
      <c r="J9" s="69"/>
      <c r="K9" s="69"/>
      <c r="L9" s="45"/>
      <c r="M9" s="69"/>
      <c r="N9" s="45"/>
      <c r="O9" s="36"/>
      <c r="P9" s="70"/>
      <c r="Q9" s="70"/>
      <c r="R9" s="70"/>
      <c r="S9" s="70"/>
      <c r="T9" s="71">
        <f t="shared" ref="T9:T25" si="0">SUM(P9:S9)</f>
        <v>0</v>
      </c>
      <c r="U9" s="46"/>
      <c r="V9" s="46"/>
      <c r="W9" s="46"/>
      <c r="X9" s="46"/>
      <c r="Y9" s="46"/>
      <c r="Z9" s="46"/>
      <c r="AA9" s="46"/>
      <c r="AB9" s="46"/>
      <c r="AC9" s="46"/>
    </row>
    <row r="10" spans="2:29" s="31" customFormat="1" ht="18.95" customHeight="1">
      <c r="B10" s="41">
        <v>3</v>
      </c>
      <c r="C10" s="48"/>
      <c r="D10" s="69"/>
      <c r="E10" s="45"/>
      <c r="F10" s="69"/>
      <c r="G10" s="45"/>
      <c r="H10" s="69"/>
      <c r="I10" s="36"/>
      <c r="J10" s="69"/>
      <c r="K10" s="69"/>
      <c r="L10" s="45"/>
      <c r="M10" s="69"/>
      <c r="N10" s="45"/>
      <c r="O10" s="36"/>
      <c r="P10" s="70"/>
      <c r="Q10" s="70"/>
      <c r="R10" s="70"/>
      <c r="S10" s="70"/>
      <c r="T10" s="71">
        <f t="shared" si="0"/>
        <v>0</v>
      </c>
      <c r="U10" s="46"/>
      <c r="V10" s="46"/>
      <c r="W10" s="46"/>
      <c r="X10" s="46"/>
      <c r="Y10" s="46"/>
      <c r="Z10" s="46"/>
      <c r="AA10" s="46"/>
      <c r="AB10" s="46"/>
      <c r="AC10" s="46"/>
    </row>
    <row r="11" spans="2:29" s="31" customFormat="1" ht="18.95" customHeight="1">
      <c r="B11" s="41" t="s">
        <v>16</v>
      </c>
      <c r="C11" s="48"/>
      <c r="D11" s="69"/>
      <c r="E11" s="45"/>
      <c r="F11" s="69"/>
      <c r="G11" s="45"/>
      <c r="H11" s="69"/>
      <c r="I11" s="36"/>
      <c r="J11" s="69"/>
      <c r="K11" s="69"/>
      <c r="L11" s="45"/>
      <c r="M11" s="69"/>
      <c r="N11" s="45"/>
      <c r="O11" s="36"/>
      <c r="P11" s="70"/>
      <c r="Q11" s="70"/>
      <c r="R11" s="70"/>
      <c r="S11" s="70"/>
      <c r="T11" s="71">
        <f t="shared" si="0"/>
        <v>0</v>
      </c>
      <c r="U11" s="46"/>
      <c r="V11" s="46"/>
      <c r="W11" s="46"/>
      <c r="X11" s="46"/>
      <c r="Y11" s="46"/>
      <c r="Z11" s="46"/>
      <c r="AA11" s="46"/>
      <c r="AB11" s="46"/>
      <c r="AC11" s="46"/>
    </row>
    <row r="12" spans="2:29" s="31" customFormat="1" ht="18.95" customHeight="1">
      <c r="B12" s="41" t="s">
        <v>16</v>
      </c>
      <c r="C12" s="48"/>
      <c r="D12" s="69"/>
      <c r="E12" s="45"/>
      <c r="F12" s="69"/>
      <c r="G12" s="45"/>
      <c r="H12" s="69"/>
      <c r="I12" s="36"/>
      <c r="J12" s="69"/>
      <c r="K12" s="69"/>
      <c r="L12" s="45"/>
      <c r="M12" s="69"/>
      <c r="N12" s="45"/>
      <c r="O12" s="36"/>
      <c r="P12" s="70"/>
      <c r="Q12" s="70"/>
      <c r="R12" s="70"/>
      <c r="S12" s="70"/>
      <c r="T12" s="71">
        <f t="shared" si="0"/>
        <v>0</v>
      </c>
      <c r="U12" s="46"/>
      <c r="V12" s="46"/>
      <c r="W12" s="46"/>
      <c r="X12" s="46"/>
      <c r="Y12" s="46"/>
      <c r="Z12" s="46"/>
      <c r="AA12" s="46"/>
      <c r="AB12" s="46"/>
      <c r="AC12" s="46"/>
    </row>
    <row r="13" spans="2:29" s="31" customFormat="1" ht="18.95" customHeight="1">
      <c r="B13" s="41" t="s">
        <v>16</v>
      </c>
      <c r="C13" s="48"/>
      <c r="D13" s="69"/>
      <c r="E13" s="45"/>
      <c r="F13" s="69"/>
      <c r="G13" s="45"/>
      <c r="H13" s="69"/>
      <c r="I13" s="36"/>
      <c r="J13" s="69"/>
      <c r="K13" s="69"/>
      <c r="L13" s="45"/>
      <c r="M13" s="69"/>
      <c r="N13" s="45"/>
      <c r="O13" s="36"/>
      <c r="P13" s="70"/>
      <c r="Q13" s="70"/>
      <c r="R13" s="70"/>
      <c r="S13" s="70"/>
      <c r="T13" s="71">
        <f t="shared" si="0"/>
        <v>0</v>
      </c>
      <c r="U13" s="46"/>
      <c r="V13" s="46"/>
      <c r="W13" s="46"/>
      <c r="X13" s="46"/>
      <c r="Y13" s="46"/>
      <c r="Z13" s="46"/>
      <c r="AA13" s="46"/>
      <c r="AB13" s="46"/>
      <c r="AC13" s="46"/>
    </row>
    <row r="14" spans="2:29" s="31" customFormat="1" ht="18.95" customHeight="1">
      <c r="B14" s="41" t="s">
        <v>16</v>
      </c>
      <c r="C14" s="48"/>
      <c r="D14" s="69"/>
      <c r="E14" s="45"/>
      <c r="F14" s="69"/>
      <c r="G14" s="45"/>
      <c r="H14" s="69"/>
      <c r="I14" s="36"/>
      <c r="J14" s="69"/>
      <c r="K14" s="69"/>
      <c r="L14" s="45"/>
      <c r="M14" s="69"/>
      <c r="N14" s="45"/>
      <c r="O14" s="36"/>
      <c r="P14" s="70"/>
      <c r="Q14" s="70"/>
      <c r="R14" s="70"/>
      <c r="S14" s="70"/>
      <c r="T14" s="71">
        <f t="shared" si="0"/>
        <v>0</v>
      </c>
      <c r="U14" s="46"/>
      <c r="V14" s="46"/>
      <c r="W14" s="46"/>
      <c r="X14" s="46"/>
      <c r="Y14" s="46"/>
      <c r="Z14" s="46"/>
      <c r="AA14" s="46"/>
      <c r="AB14" s="46"/>
      <c r="AC14" s="46"/>
    </row>
    <row r="15" spans="2:29" s="31" customFormat="1" ht="18.95" customHeight="1">
      <c r="B15" s="41" t="s">
        <v>16</v>
      </c>
      <c r="C15" s="48"/>
      <c r="D15" s="69"/>
      <c r="E15" s="45"/>
      <c r="F15" s="69"/>
      <c r="G15" s="45"/>
      <c r="H15" s="69"/>
      <c r="I15" s="36"/>
      <c r="J15" s="69"/>
      <c r="K15" s="69"/>
      <c r="L15" s="45"/>
      <c r="M15" s="69"/>
      <c r="N15" s="45"/>
      <c r="O15" s="36"/>
      <c r="P15" s="70"/>
      <c r="Q15" s="70"/>
      <c r="R15" s="70"/>
      <c r="S15" s="70"/>
      <c r="T15" s="71">
        <f t="shared" si="0"/>
        <v>0</v>
      </c>
      <c r="U15" s="46"/>
      <c r="V15" s="46"/>
      <c r="W15" s="46"/>
      <c r="X15" s="46"/>
      <c r="Y15" s="46"/>
      <c r="Z15" s="46"/>
      <c r="AA15" s="46"/>
      <c r="AB15" s="46"/>
      <c r="AC15" s="46"/>
    </row>
    <row r="16" spans="2:29" s="31" customFormat="1" ht="18.95" customHeight="1">
      <c r="B16" s="41" t="s">
        <v>16</v>
      </c>
      <c r="C16" s="48"/>
      <c r="D16" s="69"/>
      <c r="E16" s="45"/>
      <c r="F16" s="69"/>
      <c r="G16" s="45"/>
      <c r="H16" s="69"/>
      <c r="I16" s="36"/>
      <c r="J16" s="69"/>
      <c r="K16" s="69"/>
      <c r="L16" s="45"/>
      <c r="M16" s="69"/>
      <c r="N16" s="45"/>
      <c r="O16" s="36"/>
      <c r="P16" s="70"/>
      <c r="Q16" s="70"/>
      <c r="R16" s="70"/>
      <c r="S16" s="70"/>
      <c r="T16" s="71">
        <f t="shared" si="0"/>
        <v>0</v>
      </c>
      <c r="U16" s="46"/>
      <c r="V16" s="46"/>
      <c r="W16" s="46"/>
      <c r="X16" s="46"/>
      <c r="Y16" s="46"/>
      <c r="Z16" s="46"/>
      <c r="AA16" s="46"/>
      <c r="AB16" s="46"/>
      <c r="AC16" s="46"/>
    </row>
    <row r="17" spans="2:29" s="31" customFormat="1" ht="18.95" customHeight="1">
      <c r="B17" s="41" t="s">
        <v>16</v>
      </c>
      <c r="C17" s="48"/>
      <c r="D17" s="69"/>
      <c r="E17" s="45"/>
      <c r="F17" s="69"/>
      <c r="G17" s="45"/>
      <c r="H17" s="69"/>
      <c r="I17" s="36"/>
      <c r="J17" s="69"/>
      <c r="K17" s="69"/>
      <c r="L17" s="45"/>
      <c r="M17" s="69"/>
      <c r="N17" s="45"/>
      <c r="O17" s="36"/>
      <c r="P17" s="70"/>
      <c r="Q17" s="70"/>
      <c r="R17" s="70"/>
      <c r="S17" s="70"/>
      <c r="T17" s="71">
        <f t="shared" si="0"/>
        <v>0</v>
      </c>
      <c r="U17" s="46"/>
      <c r="V17" s="46"/>
      <c r="W17" s="46"/>
      <c r="X17" s="46"/>
      <c r="Y17" s="46"/>
      <c r="Z17" s="46"/>
      <c r="AA17" s="46"/>
      <c r="AB17" s="46"/>
      <c r="AC17" s="46"/>
    </row>
    <row r="18" spans="2:29" s="31" customFormat="1" ht="18.95" customHeight="1">
      <c r="B18" s="41" t="s">
        <v>16</v>
      </c>
      <c r="C18" s="48"/>
      <c r="D18" s="69"/>
      <c r="E18" s="45"/>
      <c r="F18" s="69"/>
      <c r="G18" s="45"/>
      <c r="H18" s="69"/>
      <c r="I18" s="36"/>
      <c r="J18" s="69"/>
      <c r="K18" s="69"/>
      <c r="L18" s="45"/>
      <c r="M18" s="69"/>
      <c r="N18" s="45"/>
      <c r="O18" s="36"/>
      <c r="P18" s="70"/>
      <c r="Q18" s="70"/>
      <c r="R18" s="70"/>
      <c r="S18" s="70"/>
      <c r="T18" s="71">
        <f t="shared" si="0"/>
        <v>0</v>
      </c>
      <c r="U18" s="46"/>
      <c r="V18" s="46"/>
      <c r="W18" s="46"/>
      <c r="X18" s="46"/>
      <c r="Y18" s="46"/>
      <c r="Z18" s="46"/>
      <c r="AA18" s="46"/>
      <c r="AB18" s="46"/>
      <c r="AC18" s="46"/>
    </row>
    <row r="19" spans="2:29" s="31" customFormat="1" ht="18.95" customHeight="1">
      <c r="B19" s="41" t="s">
        <v>16</v>
      </c>
      <c r="C19" s="48"/>
      <c r="D19" s="69"/>
      <c r="E19" s="45"/>
      <c r="F19" s="69"/>
      <c r="G19" s="45"/>
      <c r="H19" s="69"/>
      <c r="I19" s="36"/>
      <c r="J19" s="69"/>
      <c r="K19" s="69"/>
      <c r="L19" s="45"/>
      <c r="M19" s="69"/>
      <c r="N19" s="45"/>
      <c r="O19" s="36"/>
      <c r="P19" s="70"/>
      <c r="Q19" s="70"/>
      <c r="R19" s="70"/>
      <c r="S19" s="70"/>
      <c r="T19" s="71">
        <f t="shared" si="0"/>
        <v>0</v>
      </c>
      <c r="U19" s="46"/>
      <c r="V19" s="46"/>
      <c r="W19" s="46"/>
      <c r="X19" s="46"/>
      <c r="Y19" s="46"/>
      <c r="Z19" s="46"/>
      <c r="AA19" s="46"/>
      <c r="AB19" s="46"/>
      <c r="AC19" s="46"/>
    </row>
    <row r="20" spans="2:29" s="31" customFormat="1" ht="18.95" customHeight="1">
      <c r="B20" s="41" t="s">
        <v>16</v>
      </c>
      <c r="C20" s="48"/>
      <c r="D20" s="69"/>
      <c r="E20" s="45"/>
      <c r="F20" s="69"/>
      <c r="G20" s="45"/>
      <c r="H20" s="69"/>
      <c r="I20" s="36"/>
      <c r="J20" s="69"/>
      <c r="K20" s="69"/>
      <c r="L20" s="45"/>
      <c r="M20" s="69"/>
      <c r="N20" s="45"/>
      <c r="O20" s="36"/>
      <c r="P20" s="70"/>
      <c r="Q20" s="70"/>
      <c r="R20" s="70"/>
      <c r="S20" s="70"/>
      <c r="T20" s="71">
        <f t="shared" si="0"/>
        <v>0</v>
      </c>
      <c r="U20" s="46"/>
      <c r="V20" s="46"/>
      <c r="W20" s="46"/>
      <c r="X20" s="46"/>
      <c r="Y20" s="46"/>
      <c r="Z20" s="46"/>
      <c r="AA20" s="46"/>
      <c r="AB20" s="46"/>
      <c r="AC20" s="46"/>
    </row>
    <row r="21" spans="2:29" s="31" customFormat="1" ht="18.95" customHeight="1">
      <c r="B21" s="41" t="s">
        <v>16</v>
      </c>
      <c r="C21" s="48"/>
      <c r="D21" s="69"/>
      <c r="E21" s="45"/>
      <c r="F21" s="69"/>
      <c r="G21" s="45"/>
      <c r="H21" s="69"/>
      <c r="I21" s="36"/>
      <c r="J21" s="69"/>
      <c r="K21" s="69"/>
      <c r="L21" s="45"/>
      <c r="M21" s="69"/>
      <c r="N21" s="45"/>
      <c r="O21" s="36"/>
      <c r="P21" s="70"/>
      <c r="Q21" s="70"/>
      <c r="R21" s="70"/>
      <c r="S21" s="70"/>
      <c r="T21" s="71">
        <f t="shared" si="0"/>
        <v>0</v>
      </c>
      <c r="U21" s="46"/>
      <c r="V21" s="46"/>
      <c r="W21" s="46"/>
      <c r="X21" s="46"/>
      <c r="Y21" s="46"/>
      <c r="Z21" s="46"/>
      <c r="AA21" s="46"/>
      <c r="AB21" s="46"/>
      <c r="AC21" s="46"/>
    </row>
    <row r="22" spans="2:29" s="31" customFormat="1" ht="18.95" customHeight="1">
      <c r="B22" s="41" t="s">
        <v>16</v>
      </c>
      <c r="C22" s="48"/>
      <c r="D22" s="69"/>
      <c r="E22" s="45"/>
      <c r="F22" s="69"/>
      <c r="G22" s="45"/>
      <c r="H22" s="69"/>
      <c r="I22" s="36"/>
      <c r="J22" s="69"/>
      <c r="K22" s="69"/>
      <c r="L22" s="45"/>
      <c r="M22" s="69"/>
      <c r="N22" s="45"/>
      <c r="O22" s="36"/>
      <c r="P22" s="70"/>
      <c r="Q22" s="70"/>
      <c r="R22" s="70"/>
      <c r="S22" s="70"/>
      <c r="T22" s="71">
        <f t="shared" si="0"/>
        <v>0</v>
      </c>
      <c r="U22" s="46"/>
      <c r="V22" s="46"/>
      <c r="W22" s="46"/>
      <c r="X22" s="46"/>
      <c r="Y22" s="46"/>
      <c r="Z22" s="46"/>
      <c r="AA22" s="46"/>
      <c r="AB22" s="46"/>
      <c r="AC22" s="46"/>
    </row>
    <row r="23" spans="2:29" s="31" customFormat="1" ht="18.95" customHeight="1">
      <c r="B23" s="41" t="s">
        <v>16</v>
      </c>
      <c r="C23" s="48"/>
      <c r="D23" s="69"/>
      <c r="E23" s="45"/>
      <c r="F23" s="69"/>
      <c r="G23" s="45"/>
      <c r="H23" s="69"/>
      <c r="I23" s="36"/>
      <c r="J23" s="69"/>
      <c r="K23" s="69"/>
      <c r="L23" s="45"/>
      <c r="M23" s="69"/>
      <c r="N23" s="45"/>
      <c r="O23" s="36"/>
      <c r="P23" s="70"/>
      <c r="Q23" s="70"/>
      <c r="R23" s="70"/>
      <c r="S23" s="70"/>
      <c r="T23" s="71">
        <f t="shared" si="0"/>
        <v>0</v>
      </c>
      <c r="U23" s="46"/>
      <c r="V23" s="46"/>
      <c r="W23" s="46"/>
      <c r="X23" s="46"/>
      <c r="Y23" s="46"/>
      <c r="Z23" s="46"/>
      <c r="AA23" s="46"/>
      <c r="AB23" s="46"/>
      <c r="AC23" s="46"/>
    </row>
    <row r="24" spans="2:29" s="31" customFormat="1" ht="18.95" customHeight="1">
      <c r="B24" s="41" t="s">
        <v>16</v>
      </c>
      <c r="C24" s="48"/>
      <c r="D24" s="69"/>
      <c r="E24" s="45"/>
      <c r="F24" s="69"/>
      <c r="G24" s="45"/>
      <c r="H24" s="69"/>
      <c r="I24" s="36"/>
      <c r="J24" s="69"/>
      <c r="K24" s="69"/>
      <c r="L24" s="45"/>
      <c r="M24" s="69"/>
      <c r="N24" s="45"/>
      <c r="O24" s="36"/>
      <c r="P24" s="70"/>
      <c r="Q24" s="70"/>
      <c r="R24" s="70"/>
      <c r="S24" s="70"/>
      <c r="T24" s="71">
        <f t="shared" si="0"/>
        <v>0</v>
      </c>
      <c r="U24" s="46"/>
      <c r="V24" s="46"/>
      <c r="W24" s="46"/>
      <c r="X24" s="46"/>
      <c r="Y24" s="46"/>
      <c r="Z24" s="46"/>
      <c r="AA24" s="46"/>
      <c r="AB24" s="46"/>
      <c r="AC24" s="46"/>
    </row>
    <row r="25" spans="2:29" s="31" customFormat="1" ht="18.95" customHeight="1">
      <c r="B25" s="41" t="s">
        <v>17</v>
      </c>
      <c r="C25" s="49"/>
      <c r="D25" s="69"/>
      <c r="E25" s="45"/>
      <c r="F25" s="69"/>
      <c r="G25" s="45"/>
      <c r="H25" s="69"/>
      <c r="I25" s="36"/>
      <c r="J25" s="69"/>
      <c r="K25" s="69"/>
      <c r="L25" s="45"/>
      <c r="M25" s="69"/>
      <c r="N25" s="45"/>
      <c r="O25" s="36"/>
      <c r="P25" s="70"/>
      <c r="Q25" s="70"/>
      <c r="R25" s="70"/>
      <c r="S25" s="70"/>
      <c r="T25" s="71">
        <f t="shared" si="0"/>
        <v>0</v>
      </c>
      <c r="U25" s="46"/>
      <c r="V25" s="46"/>
      <c r="W25" s="46"/>
      <c r="X25" s="46"/>
      <c r="Y25" s="46"/>
      <c r="Z25" s="46"/>
      <c r="AA25" s="46"/>
      <c r="AB25" s="46"/>
      <c r="AC25" s="46"/>
    </row>
    <row r="26" spans="2:29" s="31" customFormat="1" ht="18.95" customHeight="1">
      <c r="B26" s="30"/>
      <c r="P26" s="33"/>
      <c r="Q26" s="30"/>
      <c r="R26" s="30"/>
      <c r="S26" s="30"/>
      <c r="T26" s="30"/>
      <c r="U26" s="30"/>
    </row>
    <row r="27" spans="2:29" s="31" customFormat="1" ht="18.95" customHeight="1"/>
    <row r="28" spans="2:29" ht="18.95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2:29" ht="18.95" customHeight="1"/>
    <row r="30" spans="2:29" ht="18.95" customHeight="1"/>
    <row r="31" spans="2:29" ht="18.95" customHeight="1"/>
    <row r="32" spans="2:29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  <row r="544" ht="18.95" customHeight="1"/>
    <row r="545" ht="18.95" customHeight="1"/>
    <row r="546" ht="18.95" customHeight="1"/>
    <row r="547" ht="18.95" customHeight="1"/>
    <row r="548" ht="18.95" customHeight="1"/>
    <row r="549" ht="18.95" customHeight="1"/>
    <row r="550" ht="18.95" customHeight="1"/>
    <row r="551" ht="18.95" customHeight="1"/>
    <row r="552" ht="18.95" customHeight="1"/>
    <row r="553" ht="18.95" customHeight="1"/>
    <row r="554" ht="18.95" customHeight="1"/>
    <row r="555" ht="18.95" customHeight="1"/>
    <row r="556" ht="18.95" customHeight="1"/>
    <row r="557" ht="18.95" customHeight="1"/>
    <row r="558" ht="18.95" customHeight="1"/>
    <row r="559" ht="18.95" customHeight="1"/>
    <row r="560" ht="18.95" customHeight="1"/>
    <row r="561" ht="18.95" customHeight="1"/>
    <row r="562" ht="18.95" customHeight="1"/>
    <row r="563" ht="18.95" customHeight="1"/>
    <row r="564" ht="18.95" customHeight="1"/>
    <row r="565" ht="18.95" customHeight="1"/>
    <row r="566" ht="18.95" customHeight="1"/>
    <row r="567" ht="18.95" customHeight="1"/>
    <row r="568" ht="18.95" customHeight="1"/>
    <row r="569" ht="18.95" customHeight="1"/>
    <row r="570" ht="18.95" customHeight="1"/>
    <row r="571" ht="18.95" customHeight="1"/>
    <row r="572" ht="18.95" customHeight="1"/>
    <row r="573" ht="18.95" customHeight="1"/>
    <row r="574" ht="18.95" customHeight="1"/>
    <row r="575" ht="18.95" customHeight="1"/>
    <row r="576" ht="18.95" customHeight="1"/>
    <row r="577" ht="18.95" customHeight="1"/>
    <row r="578" ht="18.95" customHeight="1"/>
    <row r="579" ht="18.95" customHeight="1"/>
    <row r="580" ht="18.95" customHeight="1"/>
    <row r="581" ht="18.95" customHeight="1"/>
    <row r="582" ht="18.95" customHeight="1"/>
    <row r="583" ht="18.95" customHeight="1"/>
    <row r="584" ht="18.95" customHeight="1"/>
    <row r="585" ht="18.95" customHeight="1"/>
    <row r="586" ht="18.95" customHeight="1"/>
    <row r="587" ht="18.95" customHeight="1"/>
    <row r="588" ht="18.95" customHeight="1"/>
    <row r="589" ht="18.95" customHeight="1"/>
    <row r="590" ht="18.95" customHeight="1"/>
    <row r="591" ht="18.95" customHeight="1"/>
    <row r="592" ht="18.95" customHeight="1"/>
    <row r="593" ht="18.95" customHeight="1"/>
    <row r="594" ht="18.95" customHeight="1"/>
    <row r="595" ht="18.95" customHeight="1"/>
    <row r="596" ht="18.95" customHeight="1"/>
    <row r="597" ht="18.95" customHeight="1"/>
    <row r="598" ht="18.95" customHeight="1"/>
    <row r="599" ht="18.95" customHeight="1"/>
    <row r="600" ht="18.95" customHeight="1"/>
    <row r="601" ht="18.95" customHeight="1"/>
    <row r="602" ht="18.95" customHeight="1"/>
    <row r="603" ht="18.95" customHeight="1"/>
    <row r="604" ht="18.95" customHeight="1"/>
    <row r="605" ht="18.95" customHeight="1"/>
    <row r="606" ht="18.95" customHeight="1"/>
    <row r="607" ht="18.95" customHeight="1"/>
    <row r="608" ht="18.95" customHeight="1"/>
    <row r="609" ht="18.95" customHeight="1"/>
    <row r="610" ht="18.95" customHeight="1"/>
    <row r="611" ht="18.95" customHeight="1"/>
    <row r="612" ht="18.95" customHeight="1"/>
    <row r="613" ht="18.95" customHeight="1"/>
    <row r="614" ht="18.95" customHeight="1"/>
    <row r="615" ht="18.95" customHeight="1"/>
    <row r="616" ht="18.95" customHeight="1"/>
    <row r="617" ht="18.95" customHeight="1"/>
    <row r="618" ht="18.95" customHeight="1"/>
    <row r="619" ht="18.95" customHeight="1"/>
    <row r="620" ht="18.95" customHeight="1"/>
    <row r="621" ht="18.95" customHeight="1"/>
    <row r="622" ht="18.95" customHeight="1"/>
    <row r="623" ht="18.95" customHeight="1"/>
    <row r="624" ht="18.95" customHeight="1"/>
    <row r="625" ht="18.95" customHeight="1"/>
    <row r="626" ht="18.95" customHeight="1"/>
    <row r="627" ht="18.95" customHeight="1"/>
    <row r="628" ht="18.95" customHeight="1"/>
    <row r="629" ht="18.95" customHeight="1"/>
    <row r="630" ht="18.95" customHeight="1"/>
    <row r="631" ht="18.95" customHeight="1"/>
    <row r="632" ht="18.95" customHeight="1"/>
    <row r="633" ht="18.95" customHeight="1"/>
    <row r="634" ht="18.95" customHeight="1"/>
    <row r="635" ht="18.95" customHeight="1"/>
    <row r="636" ht="18.95" customHeight="1"/>
    <row r="637" ht="18.95" customHeight="1"/>
    <row r="638" ht="18.95" customHeight="1"/>
    <row r="639" ht="18.95" customHeight="1"/>
    <row r="640" ht="18.95" customHeight="1"/>
    <row r="641" ht="18.95" customHeight="1"/>
    <row r="642" ht="18.95" customHeight="1"/>
    <row r="643" ht="18.95" customHeight="1"/>
    <row r="644" ht="18.95" customHeight="1"/>
    <row r="645" ht="18.95" customHeight="1"/>
    <row r="646" ht="18.95" customHeight="1"/>
    <row r="647" ht="18.95" customHeight="1"/>
    <row r="648" ht="18.95" customHeight="1"/>
    <row r="649" ht="18.95" customHeight="1"/>
    <row r="650" ht="18.95" customHeight="1"/>
    <row r="651" ht="18.95" customHeight="1"/>
    <row r="652" ht="18.95" customHeight="1"/>
    <row r="653" ht="18.95" customHeight="1"/>
    <row r="654" ht="18.95" customHeight="1"/>
    <row r="655" ht="18.95" customHeight="1"/>
    <row r="656" ht="18.95" customHeight="1"/>
    <row r="657" ht="18.95" customHeight="1"/>
    <row r="658" ht="18.95" customHeight="1"/>
    <row r="659" ht="18.95" customHeight="1"/>
    <row r="660" ht="18.95" customHeight="1"/>
    <row r="661" ht="18.95" customHeight="1"/>
    <row r="662" ht="18.95" customHeight="1"/>
    <row r="663" ht="18.95" customHeight="1"/>
    <row r="664" ht="18.95" customHeight="1"/>
    <row r="665" ht="18.95" customHeight="1"/>
    <row r="666" ht="18.95" customHeight="1"/>
    <row r="667" ht="18.95" customHeight="1"/>
    <row r="668" ht="18.95" customHeight="1"/>
    <row r="669" ht="18.95" customHeight="1"/>
    <row r="670" ht="18.95" customHeight="1"/>
    <row r="671" ht="18.95" customHeight="1"/>
    <row r="672" ht="18.95" customHeight="1"/>
    <row r="673" ht="18.95" customHeight="1"/>
    <row r="674" ht="18.95" customHeight="1"/>
    <row r="675" ht="18.95" customHeight="1"/>
    <row r="676" ht="18.95" customHeight="1"/>
    <row r="677" ht="18.95" customHeight="1"/>
    <row r="678" ht="18.95" customHeight="1"/>
    <row r="679" ht="18.95" customHeight="1"/>
    <row r="680" ht="18.95" customHeight="1"/>
    <row r="681" ht="18.95" customHeight="1"/>
    <row r="682" ht="18.95" customHeight="1"/>
    <row r="683" ht="18.95" customHeight="1"/>
    <row r="684" ht="18.95" customHeight="1"/>
    <row r="685" ht="18.95" customHeight="1"/>
    <row r="686" ht="18.95" customHeight="1"/>
    <row r="687" ht="18.95" customHeight="1"/>
    <row r="688" ht="18.95" customHeight="1"/>
    <row r="689" ht="18.95" customHeight="1"/>
    <row r="690" ht="18.95" customHeight="1"/>
    <row r="691" ht="18.95" customHeight="1"/>
    <row r="692" ht="18.95" customHeight="1"/>
    <row r="693" ht="18.95" customHeight="1"/>
    <row r="694" ht="18.95" customHeight="1"/>
    <row r="695" ht="18.95" customHeight="1"/>
    <row r="696" ht="18.95" customHeight="1"/>
    <row r="697" ht="18.95" customHeight="1"/>
    <row r="698" ht="18.95" customHeight="1"/>
    <row r="699" ht="18.95" customHeight="1"/>
    <row r="700" ht="18.95" customHeight="1"/>
    <row r="701" ht="18.95" customHeight="1"/>
    <row r="702" ht="18.95" customHeight="1"/>
    <row r="703" ht="18.95" customHeight="1"/>
    <row r="704" ht="18.95" customHeight="1"/>
    <row r="705" ht="18.95" customHeight="1"/>
    <row r="706" ht="18.95" customHeight="1"/>
    <row r="707" ht="18.95" customHeight="1"/>
    <row r="708" ht="18.95" customHeight="1"/>
    <row r="709" ht="18.95" customHeight="1"/>
    <row r="710" ht="18.95" customHeight="1"/>
    <row r="711" ht="18.95" customHeight="1"/>
    <row r="712" ht="18.95" customHeight="1"/>
    <row r="713" ht="18.95" customHeight="1"/>
    <row r="714" ht="18.95" customHeight="1"/>
    <row r="715" ht="18.95" customHeight="1"/>
    <row r="716" ht="18.95" customHeight="1"/>
    <row r="717" ht="18.95" customHeight="1"/>
    <row r="718" ht="18.95" customHeight="1"/>
    <row r="719" ht="18.95" customHeight="1"/>
    <row r="720" ht="18.95" customHeight="1"/>
    <row r="721" ht="18.95" customHeight="1"/>
    <row r="722" ht="18.95" customHeight="1"/>
    <row r="723" ht="18.95" customHeight="1"/>
    <row r="724" ht="18.95" customHeight="1"/>
    <row r="725" ht="18.95" customHeight="1"/>
    <row r="726" ht="18.95" customHeight="1"/>
    <row r="727" ht="18.95" customHeight="1"/>
    <row r="728" ht="18.95" customHeight="1"/>
    <row r="729" ht="18.95" customHeight="1"/>
    <row r="730" ht="18.95" customHeight="1"/>
    <row r="731" ht="18.95" customHeight="1"/>
    <row r="732" ht="18.95" customHeight="1"/>
    <row r="733" ht="18.95" customHeight="1"/>
    <row r="734" ht="18.95" customHeight="1"/>
    <row r="735" ht="18.95" customHeight="1"/>
    <row r="736" ht="18.95" customHeight="1"/>
    <row r="737" ht="18.95" customHeight="1"/>
    <row r="738" ht="18.95" customHeight="1"/>
    <row r="739" ht="18.95" customHeight="1"/>
    <row r="740" ht="18.95" customHeight="1"/>
    <row r="741" ht="18.95" customHeight="1"/>
    <row r="742" ht="18.95" customHeight="1"/>
    <row r="743" ht="18.95" customHeight="1"/>
    <row r="744" ht="18.95" customHeight="1"/>
    <row r="745" ht="18.95" customHeight="1"/>
    <row r="746" ht="18.95" customHeight="1"/>
    <row r="747" ht="18.95" customHeight="1"/>
    <row r="748" ht="18.95" customHeight="1"/>
    <row r="749" ht="18.95" customHeight="1"/>
    <row r="750" ht="18.95" customHeight="1"/>
    <row r="751" ht="18.95" customHeight="1"/>
    <row r="752" ht="18.95" customHeight="1"/>
    <row r="753" ht="18.95" customHeight="1"/>
    <row r="754" ht="18.95" customHeight="1"/>
    <row r="755" ht="18.95" customHeight="1"/>
    <row r="756" ht="18.95" customHeight="1"/>
    <row r="757" ht="18.95" customHeight="1"/>
    <row r="758" ht="18.95" customHeight="1"/>
    <row r="759" ht="18.95" customHeight="1"/>
    <row r="760" ht="18.95" customHeight="1"/>
    <row r="761" ht="18.95" customHeight="1"/>
    <row r="762" ht="18.95" customHeight="1"/>
    <row r="763" ht="18.95" customHeight="1"/>
    <row r="764" ht="18.95" customHeight="1"/>
    <row r="765" ht="18.95" customHeight="1"/>
    <row r="766" ht="18.95" customHeight="1"/>
    <row r="767" ht="18.95" customHeight="1"/>
    <row r="768" ht="18.95" customHeight="1"/>
    <row r="769" ht="18.95" customHeight="1"/>
    <row r="770" ht="18.95" customHeight="1"/>
    <row r="771" ht="18.95" customHeight="1"/>
    <row r="772" ht="18.95" customHeight="1"/>
    <row r="773" ht="18.95" customHeight="1"/>
    <row r="774" ht="18.95" customHeight="1"/>
    <row r="775" ht="18.95" customHeight="1"/>
    <row r="776" ht="18.95" customHeight="1"/>
    <row r="777" ht="18.95" customHeight="1"/>
    <row r="778" ht="18.95" customHeight="1"/>
    <row r="779" ht="18.95" customHeight="1"/>
    <row r="780" ht="18.95" customHeight="1"/>
    <row r="781" ht="18.95" customHeight="1"/>
    <row r="782" ht="18.95" customHeight="1"/>
    <row r="783" ht="18.95" customHeight="1"/>
    <row r="784" ht="18.95" customHeight="1"/>
    <row r="785" ht="18.95" customHeight="1"/>
    <row r="786" ht="18.95" customHeight="1"/>
    <row r="787" ht="18.95" customHeight="1"/>
    <row r="788" ht="18.95" customHeight="1"/>
    <row r="789" ht="18.95" customHeight="1"/>
    <row r="790" ht="18.95" customHeight="1"/>
    <row r="791" ht="18.95" customHeight="1"/>
    <row r="792" ht="18.95" customHeight="1"/>
    <row r="793" ht="18.95" customHeight="1"/>
    <row r="794" ht="18.95" customHeight="1"/>
    <row r="795" ht="18.95" customHeight="1"/>
    <row r="796" ht="18.95" customHeight="1"/>
    <row r="797" ht="18.95" customHeight="1"/>
    <row r="798" ht="18.95" customHeight="1"/>
    <row r="799" ht="18.95" customHeight="1"/>
    <row r="800" ht="18.95" customHeight="1"/>
    <row r="801" ht="18.95" customHeight="1"/>
    <row r="802" ht="18.95" customHeight="1"/>
    <row r="803" ht="18.95" customHeight="1"/>
    <row r="804" ht="18.95" customHeight="1"/>
    <row r="805" ht="18.95" customHeight="1"/>
    <row r="806" ht="18.95" customHeight="1"/>
    <row r="807" ht="18.95" customHeight="1"/>
    <row r="808" ht="18.95" customHeight="1"/>
    <row r="809" ht="18.95" customHeight="1"/>
    <row r="810" ht="18.95" customHeight="1"/>
    <row r="811" ht="18.95" customHeight="1"/>
    <row r="812" ht="18.95" customHeight="1"/>
    <row r="813" ht="18.95" customHeight="1"/>
    <row r="814" ht="18.95" customHeight="1"/>
    <row r="815" ht="18.95" customHeight="1"/>
    <row r="816" ht="18.95" customHeight="1"/>
    <row r="817" ht="18.95" customHeight="1"/>
    <row r="818" ht="18.95" customHeight="1"/>
    <row r="819" ht="18.95" customHeight="1"/>
    <row r="820" ht="18.95" customHeight="1"/>
    <row r="821" ht="18.95" customHeight="1"/>
    <row r="822" ht="18.95" customHeight="1"/>
    <row r="823" ht="18.95" customHeight="1"/>
    <row r="824" ht="18.95" customHeight="1"/>
    <row r="825" ht="18.95" customHeight="1"/>
    <row r="826" ht="18.95" customHeight="1"/>
    <row r="827" ht="18.95" customHeight="1"/>
    <row r="828" ht="18.95" customHeight="1"/>
    <row r="829" ht="18.95" customHeight="1"/>
    <row r="830" ht="18.95" customHeight="1"/>
    <row r="831" ht="18.95" customHeight="1"/>
    <row r="832" ht="18.95" customHeight="1"/>
    <row r="833" ht="18.95" customHeight="1"/>
    <row r="834" ht="18.95" customHeight="1"/>
    <row r="835" ht="18.95" customHeight="1"/>
    <row r="836" ht="18.95" customHeight="1"/>
    <row r="837" ht="18.95" customHeight="1"/>
    <row r="838" ht="18.95" customHeight="1"/>
    <row r="839" ht="18.95" customHeight="1"/>
    <row r="840" ht="18.95" customHeight="1"/>
    <row r="841" ht="18.95" customHeight="1"/>
    <row r="842" ht="18.95" customHeight="1"/>
    <row r="843" ht="18.95" customHeight="1"/>
    <row r="844" ht="18.95" customHeight="1"/>
    <row r="845" ht="18.95" customHeight="1"/>
    <row r="846" ht="18.95" customHeight="1"/>
    <row r="847" ht="18.95" customHeight="1"/>
    <row r="848" ht="18.95" customHeight="1"/>
    <row r="849" ht="18.95" customHeight="1"/>
    <row r="850" ht="18.95" customHeight="1"/>
    <row r="851" ht="18.95" customHeight="1"/>
    <row r="852" ht="18.95" customHeight="1"/>
    <row r="853" ht="18.95" customHeight="1"/>
    <row r="854" ht="18.95" customHeight="1"/>
    <row r="855" ht="18.95" customHeight="1"/>
    <row r="856" ht="18.95" customHeight="1"/>
    <row r="857" ht="18.95" customHeight="1"/>
    <row r="858" ht="18.95" customHeight="1"/>
    <row r="859" ht="18.95" customHeight="1"/>
    <row r="860" ht="18.95" customHeight="1"/>
    <row r="861" ht="18.95" customHeight="1"/>
    <row r="862" ht="18.95" customHeight="1"/>
    <row r="863" ht="18.95" customHeight="1"/>
    <row r="864" ht="18.95" customHeight="1"/>
    <row r="865" ht="18.95" customHeight="1"/>
    <row r="866" ht="18.95" customHeight="1"/>
    <row r="867" ht="18.95" customHeight="1"/>
    <row r="868" ht="18.95" customHeight="1"/>
    <row r="869" ht="18.95" customHeight="1"/>
    <row r="870" ht="18.95" customHeight="1"/>
    <row r="871" ht="18.95" customHeight="1"/>
    <row r="872" ht="18.95" customHeight="1"/>
    <row r="873" ht="18.95" customHeight="1"/>
    <row r="874" ht="18.95" customHeight="1"/>
    <row r="875" ht="18.95" customHeight="1"/>
    <row r="876" ht="18.95" customHeight="1"/>
    <row r="877" ht="18.95" customHeight="1"/>
    <row r="878" ht="18.95" customHeight="1"/>
    <row r="879" ht="18.95" customHeight="1"/>
    <row r="880" ht="18.95" customHeight="1"/>
    <row r="881" ht="18.95" customHeight="1"/>
    <row r="882" ht="18.95" customHeight="1"/>
    <row r="883" ht="18.95" customHeight="1"/>
    <row r="884" ht="18.95" customHeight="1"/>
    <row r="885" ht="18.95" customHeight="1"/>
    <row r="886" ht="18.95" customHeight="1"/>
    <row r="887" ht="18.95" customHeight="1"/>
    <row r="888" ht="18.95" customHeight="1"/>
    <row r="889" ht="18.95" customHeight="1"/>
    <row r="890" ht="18.95" customHeight="1"/>
    <row r="891" ht="18.95" customHeight="1"/>
    <row r="892" ht="18.95" customHeight="1"/>
    <row r="893" ht="18.95" customHeight="1"/>
    <row r="894" ht="18.95" customHeight="1"/>
    <row r="895" ht="18.95" customHeight="1"/>
    <row r="896" ht="18.95" customHeight="1"/>
    <row r="897" ht="18.95" customHeight="1"/>
    <row r="898" ht="18.95" customHeight="1"/>
    <row r="899" ht="18.95" customHeight="1"/>
    <row r="900" ht="18.95" customHeight="1"/>
    <row r="901" ht="18.95" customHeight="1"/>
    <row r="902" ht="18.95" customHeight="1"/>
    <row r="903" ht="18.95" customHeight="1"/>
    <row r="904" ht="18.95" customHeight="1"/>
    <row r="905" ht="18.95" customHeight="1"/>
    <row r="906" ht="18.95" customHeight="1"/>
    <row r="907" ht="18.95" customHeight="1"/>
    <row r="908" ht="18.95" customHeight="1"/>
    <row r="909" ht="18.95" customHeight="1"/>
    <row r="910" ht="18.95" customHeight="1"/>
    <row r="911" ht="18.95" customHeight="1"/>
    <row r="912" ht="18.95" customHeight="1"/>
    <row r="913" ht="18.95" customHeight="1"/>
    <row r="914" ht="18.95" customHeight="1"/>
    <row r="915" ht="18.95" customHeight="1"/>
    <row r="916" ht="18.95" customHeight="1"/>
    <row r="917" ht="18.95" customHeight="1"/>
    <row r="918" ht="18.95" customHeight="1"/>
    <row r="919" ht="18.95" customHeight="1"/>
    <row r="920" ht="18.95" customHeight="1"/>
    <row r="921" ht="18.95" customHeight="1"/>
    <row r="922" ht="18.95" customHeight="1"/>
    <row r="923" ht="18.95" customHeight="1"/>
    <row r="924" ht="18.95" customHeight="1"/>
    <row r="925" ht="18.95" customHeight="1"/>
    <row r="926" ht="18.95" customHeight="1"/>
    <row r="927" ht="18.95" customHeight="1"/>
    <row r="928" ht="18.95" customHeight="1"/>
    <row r="929" ht="18.95" customHeight="1"/>
    <row r="930" ht="18.95" customHeight="1"/>
    <row r="931" ht="18.95" customHeight="1"/>
    <row r="932" ht="18.95" customHeight="1"/>
    <row r="933" ht="18.95" customHeight="1"/>
    <row r="934" ht="18.95" customHeight="1"/>
    <row r="935" ht="18.95" customHeight="1"/>
    <row r="936" ht="18.95" customHeight="1"/>
    <row r="937" ht="18.95" customHeight="1"/>
    <row r="938" ht="18.95" customHeight="1"/>
    <row r="939" ht="18.95" customHeight="1"/>
    <row r="940" ht="18.95" customHeight="1"/>
    <row r="941" ht="18.95" customHeight="1"/>
    <row r="942" ht="18.95" customHeight="1"/>
    <row r="943" ht="18.95" customHeight="1"/>
    <row r="944" ht="18.95" customHeight="1"/>
    <row r="945" ht="18.95" customHeight="1"/>
    <row r="946" ht="18.95" customHeight="1"/>
    <row r="947" ht="18.95" customHeight="1"/>
    <row r="948" ht="18.95" customHeight="1"/>
    <row r="949" ht="18.95" customHeight="1"/>
    <row r="950" ht="18.95" customHeight="1"/>
    <row r="951" ht="18.95" customHeight="1"/>
    <row r="952" ht="18.95" customHeight="1"/>
    <row r="953" ht="18.95" customHeight="1"/>
    <row r="954" ht="18.95" customHeight="1"/>
    <row r="955" ht="18.95" customHeight="1"/>
  </sheetData>
  <sheetProtection sheet="1" insertColumns="0" insertRows="0" insertHyperlinks="0" deleteColumns="0" deleteRows="0" sort="0" autoFilter="0"/>
  <dataConsolidate/>
  <mergeCells count="12">
    <mergeCell ref="H1:J2"/>
    <mergeCell ref="B6:D6"/>
    <mergeCell ref="B1:D4"/>
    <mergeCell ref="E6:H6"/>
    <mergeCell ref="I6:L6"/>
    <mergeCell ref="E1:G2"/>
    <mergeCell ref="E3:G4"/>
    <mergeCell ref="P6:T6"/>
    <mergeCell ref="Z6:AC6"/>
    <mergeCell ref="M6:O6"/>
    <mergeCell ref="U6:Y6"/>
    <mergeCell ref="H3:J4"/>
  </mergeCells>
  <phoneticPr fontId="18" type="noConversion"/>
  <conditionalFormatting sqref="T8:T25">
    <cfRule type="cellIs" dxfId="0" priority="1" operator="greaterThan">
      <formula>48</formula>
    </cfRule>
  </conditionalFormatting>
  <dataValidations count="6">
    <dataValidation type="list" allowBlank="1" showInputMessage="1" showErrorMessage="1" sqref="O26 O29:O1048576" xr:uid="{00000000-0002-0000-0200-000000000000}">
      <formula1>"1. Tiempo completo,2. Medio tiempo,3. Hora Cátedra"</formula1>
    </dataValidation>
    <dataValidation type="list" allowBlank="1" showInputMessage="1" showErrorMessage="1" sqref="N26 N29:N1048576" xr:uid="{00000000-0002-0000-0200-000001000000}">
      <formula1>"1. indefinido,2. fijo más de 11 meses al año,3. fijo menos 11 meses al año,4. Ad honorem"</formula1>
    </dataValidation>
    <dataValidation type="list" allowBlank="1" showInputMessage="1" showErrorMessage="1" sqref="L26 L29:L1048576" xr:uid="{00000000-0002-0000-0200-000002000000}">
      <formula1>"1. Junior,2.Asociado,3. Senior"</formula1>
    </dataValidation>
    <dataValidation type="list" allowBlank="1" showInputMessage="1" showErrorMessage="1" sqref="E26 E29:E1048576" xr:uid="{00000000-0002-0000-0200-000003000000}">
      <formula1>"1. Doctorado,2. Maestría,3. Especialización,4. Profesional Universitario,5. Tecnólogo,6. Técnico Profesional"</formula1>
    </dataValidation>
    <dataValidation type="textLength" operator="equal" allowBlank="1" showInputMessage="1" showErrorMessage="1" sqref="U8:AC25" xr:uid="{B9C61B28-B322-2D46-A20D-D95D3CA39DFC}">
      <formula1>1</formula1>
    </dataValidation>
    <dataValidation type="whole" operator="greaterThan" showInputMessage="1" showErrorMessage="1" errorTitle="Debe ser mayor a cero" error="Los profesores deben tener alguna dedicación en docencia al Programa" sqref="P8:P25" xr:uid="{09A8BF92-D2AC-AA49-8B4F-297C9AE21D5E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4C35B3-0652-44A1-9A10-0806379C142E}">
          <x14:formula1>
            <xm:f>Menú!$A$2:$A$10</xm:f>
          </x14:formula1>
          <xm:sqref>E8:E25</xm:sqref>
        </x14:dataValidation>
        <x14:dataValidation type="list" allowBlank="1" showInputMessage="1" showErrorMessage="1" xr:uid="{BD4A02E7-2816-4B41-BDF1-7D1743D67E33}">
          <x14:formula1>
            <xm:f>Menú!$E$2:$E$4</xm:f>
          </x14:formula1>
          <xm:sqref>O8:O25</xm:sqref>
        </x14:dataValidation>
        <x14:dataValidation type="list" allowBlank="1" showInputMessage="1" showErrorMessage="1" xr:uid="{C9BBC881-BDB2-1947-9ED9-ABCC09DCCF59}">
          <x14:formula1>
            <xm:f>Menú!$B$2:$B$5</xm:f>
          </x14:formula1>
          <xm:sqref>L8:L25</xm:sqref>
        </x14:dataValidation>
        <x14:dataValidation type="list" allowBlank="1" showInputMessage="1" showErrorMessage="1" xr:uid="{04DA4A57-A9DA-D94E-8F39-C5D60FF7DAE5}">
          <x14:formula1>
            <xm:f>Menú!$D$2:$D$4</xm:f>
          </x14:formula1>
          <xm:sqref>N8:N25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6FA3-8300-1846-A368-A64210B97A14}">
  <dimension ref="B1:T964"/>
  <sheetViews>
    <sheetView showGridLines="0" zoomScale="170" zoomScaleNormal="170" zoomScaleSheetLayoutView="185" workbookViewId="0">
      <selection activeCell="C8" sqref="C8"/>
    </sheetView>
  </sheetViews>
  <sheetFormatPr baseColWidth="10" defaultColWidth="11" defaultRowHeight="12.75"/>
  <cols>
    <col min="1" max="1" width="1.85546875" style="26" customWidth="1"/>
    <col min="2" max="2" width="5" style="30" customWidth="1"/>
    <col min="3" max="3" width="11.28515625" style="26" customWidth="1"/>
    <col min="4" max="4" width="27.7109375" style="26" customWidth="1"/>
    <col min="5" max="5" width="26" style="26" customWidth="1"/>
    <col min="6" max="6" width="18.42578125" style="26" customWidth="1"/>
    <col min="7" max="7" width="11.140625" style="26" customWidth="1"/>
    <col min="8" max="8" width="16" style="26" customWidth="1"/>
    <col min="9" max="10" width="10.85546875" style="26" customWidth="1"/>
    <col min="11" max="11" width="6.28515625" style="26" customWidth="1"/>
    <col min="12" max="12" width="19.7109375" style="26" customWidth="1"/>
    <col min="13" max="13" width="22.7109375" style="26" customWidth="1"/>
    <col min="14" max="14" width="10.85546875" style="26" customWidth="1"/>
    <col min="15" max="15" width="27.42578125" style="26" customWidth="1"/>
    <col min="16" max="16384" width="11" style="26"/>
  </cols>
  <sheetData>
    <row r="1" spans="2:20" ht="18.95" customHeight="1">
      <c r="B1" s="220"/>
      <c r="C1" s="221"/>
      <c r="D1" s="222"/>
      <c r="E1" s="151" t="s">
        <v>200</v>
      </c>
      <c r="F1" s="152"/>
      <c r="G1" s="153"/>
      <c r="H1" s="149" t="s">
        <v>194</v>
      </c>
      <c r="I1" s="149"/>
      <c r="J1" s="149"/>
      <c r="K1" s="149"/>
      <c r="L1" s="149"/>
      <c r="M1" s="72"/>
      <c r="N1" s="72"/>
      <c r="O1" s="72"/>
    </row>
    <row r="2" spans="2:20" ht="18.95" customHeight="1">
      <c r="B2" s="223"/>
      <c r="C2" s="224"/>
      <c r="D2" s="225"/>
      <c r="E2" s="154"/>
      <c r="F2" s="155"/>
      <c r="G2" s="156"/>
      <c r="H2" s="149"/>
      <c r="I2" s="149"/>
      <c r="J2" s="149"/>
      <c r="K2" s="149"/>
      <c r="L2" s="149"/>
      <c r="M2" s="73"/>
      <c r="N2" s="73"/>
      <c r="O2" s="73"/>
    </row>
    <row r="3" spans="2:20" ht="18.95" customHeight="1">
      <c r="B3" s="223"/>
      <c r="C3" s="224"/>
      <c r="D3" s="225"/>
      <c r="E3" s="157" t="s">
        <v>208</v>
      </c>
      <c r="F3" s="158"/>
      <c r="G3" s="159"/>
      <c r="H3" s="149" t="s">
        <v>198</v>
      </c>
      <c r="I3" s="149"/>
      <c r="J3" s="149"/>
      <c r="K3" s="149"/>
      <c r="L3" s="149"/>
      <c r="M3" s="73"/>
      <c r="N3" s="73"/>
      <c r="O3" s="73"/>
    </row>
    <row r="4" spans="2:20" ht="18.95" customHeight="1">
      <c r="B4" s="226"/>
      <c r="C4" s="227"/>
      <c r="D4" s="228"/>
      <c r="E4" s="160"/>
      <c r="F4" s="161"/>
      <c r="G4" s="162"/>
      <c r="H4" s="149"/>
      <c r="I4" s="149"/>
      <c r="J4" s="149"/>
      <c r="K4" s="149"/>
      <c r="L4" s="149"/>
      <c r="M4" s="72"/>
      <c r="N4" s="72"/>
      <c r="O4" s="72"/>
    </row>
    <row r="5" spans="2:20" s="31" customFormat="1" ht="6" customHeight="1">
      <c r="B5" s="32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2:20" s="34" customFormat="1" ht="30" customHeight="1">
      <c r="B6" s="216" t="s">
        <v>60</v>
      </c>
      <c r="C6" s="216"/>
      <c r="D6" s="216"/>
      <c r="E6" s="216" t="s">
        <v>68</v>
      </c>
      <c r="F6" s="216"/>
      <c r="G6" s="216"/>
      <c r="H6" s="216"/>
      <c r="I6" s="216" t="s">
        <v>67</v>
      </c>
      <c r="J6" s="216"/>
      <c r="K6" s="216"/>
      <c r="L6" s="216"/>
      <c r="M6" s="216" t="s">
        <v>69</v>
      </c>
      <c r="N6" s="216"/>
      <c r="O6" s="216"/>
      <c r="P6" s="216" t="s">
        <v>277</v>
      </c>
      <c r="Q6" s="217"/>
      <c r="R6" s="217"/>
      <c r="S6" s="217"/>
      <c r="T6" s="217"/>
    </row>
    <row r="7" spans="2:20" s="34" customFormat="1" ht="30.95" customHeight="1">
      <c r="B7" s="42" t="s">
        <v>9</v>
      </c>
      <c r="C7" s="38" t="s">
        <v>10</v>
      </c>
      <c r="D7" s="38" t="s">
        <v>41</v>
      </c>
      <c r="E7" s="38" t="s">
        <v>66</v>
      </c>
      <c r="F7" s="38" t="s">
        <v>61</v>
      </c>
      <c r="G7" s="38" t="s">
        <v>73</v>
      </c>
      <c r="H7" s="38" t="s">
        <v>59</v>
      </c>
      <c r="I7" s="37" t="s">
        <v>64</v>
      </c>
      <c r="J7" s="37" t="s">
        <v>65</v>
      </c>
      <c r="K7" s="37" t="s">
        <v>63</v>
      </c>
      <c r="L7" s="39" t="s">
        <v>62</v>
      </c>
      <c r="M7" s="50" t="s">
        <v>71</v>
      </c>
      <c r="N7" s="50" t="s">
        <v>76</v>
      </c>
      <c r="O7" s="50" t="s">
        <v>70</v>
      </c>
      <c r="P7" s="40" t="s">
        <v>271</v>
      </c>
      <c r="Q7" s="40" t="s">
        <v>272</v>
      </c>
      <c r="R7" s="40" t="s">
        <v>273</v>
      </c>
      <c r="S7" s="40" t="s">
        <v>274</v>
      </c>
      <c r="T7" s="40" t="s">
        <v>275</v>
      </c>
    </row>
    <row r="8" spans="2:20" s="31" customFormat="1" ht="18.95" customHeight="1">
      <c r="B8" s="41">
        <v>1</v>
      </c>
      <c r="C8" s="51"/>
      <c r="D8" s="45"/>
      <c r="E8" s="45"/>
      <c r="F8" s="45"/>
      <c r="G8" s="45"/>
      <c r="H8" s="36"/>
      <c r="I8" s="52"/>
      <c r="J8" s="52"/>
      <c r="K8" s="61">
        <f>_xlfn.DAYS(J8,I8)</f>
        <v>0</v>
      </c>
      <c r="L8" s="44"/>
      <c r="M8" s="45"/>
      <c r="N8" s="45"/>
      <c r="O8" s="45"/>
      <c r="P8" s="46"/>
      <c r="Q8" s="46"/>
      <c r="R8" s="46"/>
      <c r="S8" s="46"/>
      <c r="T8" s="46"/>
    </row>
    <row r="9" spans="2:20" s="31" customFormat="1" ht="18.95" customHeight="1">
      <c r="B9" s="41">
        <v>2</v>
      </c>
      <c r="C9" s="51"/>
      <c r="D9" s="45"/>
      <c r="E9" s="45"/>
      <c r="F9" s="45"/>
      <c r="G9" s="45"/>
      <c r="H9" s="36"/>
      <c r="I9" s="52"/>
      <c r="J9" s="52"/>
      <c r="K9" s="61">
        <f t="shared" ref="K9:K22" si="0">_xlfn.DAYS(J9,I9)</f>
        <v>0</v>
      </c>
      <c r="L9" s="44"/>
      <c r="M9" s="45"/>
      <c r="N9" s="45"/>
      <c r="O9" s="45"/>
      <c r="P9" s="49"/>
      <c r="Q9" s="49"/>
      <c r="R9" s="49"/>
      <c r="S9" s="49"/>
      <c r="T9" s="49"/>
    </row>
    <row r="10" spans="2:20" s="31" customFormat="1" ht="18.95" customHeight="1">
      <c r="B10" s="41">
        <v>3</v>
      </c>
      <c r="C10" s="51"/>
      <c r="D10" s="45"/>
      <c r="E10" s="45"/>
      <c r="F10" s="45"/>
      <c r="G10" s="45"/>
      <c r="H10" s="36"/>
      <c r="I10" s="52"/>
      <c r="J10" s="52"/>
      <c r="K10" s="61">
        <f t="shared" si="0"/>
        <v>0</v>
      </c>
      <c r="L10" s="44"/>
      <c r="M10" s="45"/>
      <c r="N10" s="45"/>
      <c r="O10" s="45"/>
      <c r="P10" s="49"/>
      <c r="Q10" s="49"/>
      <c r="R10" s="49"/>
      <c r="S10" s="49"/>
      <c r="T10" s="49"/>
    </row>
    <row r="11" spans="2:20" s="31" customFormat="1" ht="18.95" customHeight="1">
      <c r="B11" s="41" t="s">
        <v>16</v>
      </c>
      <c r="C11" s="51"/>
      <c r="D11" s="45"/>
      <c r="E11" s="45"/>
      <c r="F11" s="45"/>
      <c r="G11" s="45"/>
      <c r="H11" s="36"/>
      <c r="I11" s="52"/>
      <c r="J11" s="52"/>
      <c r="K11" s="61">
        <f t="shared" si="0"/>
        <v>0</v>
      </c>
      <c r="L11" s="44"/>
      <c r="M11" s="45"/>
      <c r="N11" s="45"/>
      <c r="O11" s="45"/>
      <c r="P11" s="49"/>
      <c r="Q11" s="49"/>
      <c r="R11" s="49"/>
      <c r="S11" s="49"/>
      <c r="T11" s="49"/>
    </row>
    <row r="12" spans="2:20" s="31" customFormat="1" ht="18.95" customHeight="1">
      <c r="B12" s="41" t="s">
        <v>16</v>
      </c>
      <c r="C12" s="51"/>
      <c r="D12" s="45"/>
      <c r="E12" s="45"/>
      <c r="F12" s="45"/>
      <c r="G12" s="45"/>
      <c r="H12" s="36"/>
      <c r="I12" s="52"/>
      <c r="J12" s="52"/>
      <c r="K12" s="61">
        <f t="shared" si="0"/>
        <v>0</v>
      </c>
      <c r="L12" s="44"/>
      <c r="M12" s="45"/>
      <c r="N12" s="45"/>
      <c r="O12" s="45"/>
      <c r="P12" s="49"/>
      <c r="Q12" s="49"/>
      <c r="R12" s="49"/>
      <c r="S12" s="49"/>
      <c r="T12" s="49"/>
    </row>
    <row r="13" spans="2:20" s="31" customFormat="1" ht="18.95" customHeight="1">
      <c r="B13" s="41" t="s">
        <v>16</v>
      </c>
      <c r="C13" s="51"/>
      <c r="D13" s="45"/>
      <c r="E13" s="45"/>
      <c r="F13" s="45"/>
      <c r="G13" s="45"/>
      <c r="H13" s="36"/>
      <c r="I13" s="52"/>
      <c r="J13" s="52"/>
      <c r="K13" s="61">
        <f t="shared" si="0"/>
        <v>0</v>
      </c>
      <c r="L13" s="44"/>
      <c r="M13" s="45"/>
      <c r="N13" s="45"/>
      <c r="O13" s="45"/>
      <c r="P13" s="49"/>
      <c r="Q13" s="49"/>
      <c r="R13" s="49"/>
      <c r="S13" s="49"/>
      <c r="T13" s="49"/>
    </row>
    <row r="14" spans="2:20" s="31" customFormat="1" ht="18.95" customHeight="1">
      <c r="B14" s="41" t="s">
        <v>16</v>
      </c>
      <c r="C14" s="51"/>
      <c r="D14" s="45"/>
      <c r="E14" s="45"/>
      <c r="F14" s="45"/>
      <c r="G14" s="45"/>
      <c r="H14" s="36"/>
      <c r="I14" s="52"/>
      <c r="J14" s="52"/>
      <c r="K14" s="61">
        <f t="shared" si="0"/>
        <v>0</v>
      </c>
      <c r="L14" s="44"/>
      <c r="M14" s="45"/>
      <c r="N14" s="45"/>
      <c r="O14" s="45"/>
      <c r="P14" s="49"/>
      <c r="Q14" s="49"/>
      <c r="R14" s="49"/>
      <c r="S14" s="49"/>
      <c r="T14" s="49"/>
    </row>
    <row r="15" spans="2:20" s="31" customFormat="1" ht="18.95" customHeight="1">
      <c r="B15" s="41" t="s">
        <v>16</v>
      </c>
      <c r="C15" s="51"/>
      <c r="D15" s="45"/>
      <c r="E15" s="45"/>
      <c r="F15" s="45"/>
      <c r="G15" s="45"/>
      <c r="H15" s="36"/>
      <c r="I15" s="52"/>
      <c r="J15" s="52"/>
      <c r="K15" s="61">
        <f t="shared" si="0"/>
        <v>0</v>
      </c>
      <c r="L15" s="44"/>
      <c r="M15" s="45"/>
      <c r="N15" s="45"/>
      <c r="O15" s="45"/>
      <c r="P15" s="49"/>
      <c r="Q15" s="49"/>
      <c r="R15" s="49"/>
      <c r="S15" s="49"/>
      <c r="T15" s="49"/>
    </row>
    <row r="16" spans="2:20" s="31" customFormat="1" ht="18.95" customHeight="1">
      <c r="B16" s="41" t="s">
        <v>16</v>
      </c>
      <c r="C16" s="51"/>
      <c r="D16" s="45"/>
      <c r="E16" s="45"/>
      <c r="F16" s="45"/>
      <c r="G16" s="45"/>
      <c r="H16" s="36"/>
      <c r="I16" s="52"/>
      <c r="J16" s="52"/>
      <c r="K16" s="61">
        <f t="shared" si="0"/>
        <v>0</v>
      </c>
      <c r="L16" s="44"/>
      <c r="M16" s="45"/>
      <c r="N16" s="45"/>
      <c r="O16" s="45"/>
      <c r="P16" s="49"/>
      <c r="Q16" s="49"/>
      <c r="R16" s="49"/>
      <c r="S16" s="49"/>
      <c r="T16" s="49"/>
    </row>
    <row r="17" spans="2:20" s="31" customFormat="1" ht="18.95" customHeight="1">
      <c r="B17" s="41" t="s">
        <v>16</v>
      </c>
      <c r="C17" s="51"/>
      <c r="D17" s="45"/>
      <c r="E17" s="45"/>
      <c r="F17" s="45"/>
      <c r="G17" s="45"/>
      <c r="H17" s="36"/>
      <c r="I17" s="52"/>
      <c r="J17" s="52"/>
      <c r="K17" s="61">
        <f t="shared" si="0"/>
        <v>0</v>
      </c>
      <c r="L17" s="44"/>
      <c r="M17" s="45"/>
      <c r="N17" s="45"/>
      <c r="O17" s="45"/>
      <c r="P17" s="49"/>
      <c r="Q17" s="49"/>
      <c r="R17" s="49"/>
      <c r="S17" s="49"/>
      <c r="T17" s="49"/>
    </row>
    <row r="18" spans="2:20" s="31" customFormat="1" ht="18.95" customHeight="1">
      <c r="B18" s="41" t="s">
        <v>16</v>
      </c>
      <c r="C18" s="51"/>
      <c r="D18" s="45"/>
      <c r="E18" s="45"/>
      <c r="F18" s="45"/>
      <c r="G18" s="45"/>
      <c r="H18" s="36"/>
      <c r="I18" s="52"/>
      <c r="J18" s="52"/>
      <c r="K18" s="61">
        <f t="shared" si="0"/>
        <v>0</v>
      </c>
      <c r="L18" s="44"/>
      <c r="M18" s="45"/>
      <c r="N18" s="45"/>
      <c r="O18" s="45"/>
      <c r="P18" s="49"/>
      <c r="Q18" s="49"/>
      <c r="R18" s="49"/>
      <c r="S18" s="49"/>
      <c r="T18" s="49"/>
    </row>
    <row r="19" spans="2:20" s="31" customFormat="1" ht="18.95" customHeight="1">
      <c r="B19" s="41" t="s">
        <v>16</v>
      </c>
      <c r="C19" s="51"/>
      <c r="D19" s="45"/>
      <c r="E19" s="45"/>
      <c r="F19" s="45"/>
      <c r="G19" s="45"/>
      <c r="H19" s="36"/>
      <c r="I19" s="52"/>
      <c r="J19" s="52"/>
      <c r="K19" s="61">
        <f t="shared" si="0"/>
        <v>0</v>
      </c>
      <c r="L19" s="44"/>
      <c r="M19" s="45"/>
      <c r="N19" s="45"/>
      <c r="O19" s="45"/>
      <c r="P19" s="49"/>
      <c r="Q19" s="49"/>
      <c r="R19" s="49"/>
      <c r="S19" s="49"/>
      <c r="T19" s="49"/>
    </row>
    <row r="20" spans="2:20" s="31" customFormat="1" ht="18.95" customHeight="1">
      <c r="B20" s="41" t="s">
        <v>16</v>
      </c>
      <c r="C20" s="51"/>
      <c r="D20" s="45"/>
      <c r="E20" s="45"/>
      <c r="F20" s="45"/>
      <c r="G20" s="45"/>
      <c r="H20" s="36"/>
      <c r="I20" s="52"/>
      <c r="J20" s="52"/>
      <c r="K20" s="61">
        <f t="shared" si="0"/>
        <v>0</v>
      </c>
      <c r="L20" s="44"/>
      <c r="M20" s="45"/>
      <c r="N20" s="45"/>
      <c r="O20" s="45"/>
      <c r="P20" s="49"/>
      <c r="Q20" s="49"/>
      <c r="R20" s="49"/>
      <c r="S20" s="49"/>
      <c r="T20" s="49"/>
    </row>
    <row r="21" spans="2:20" s="31" customFormat="1" ht="18.95" customHeight="1">
      <c r="B21" s="41" t="s">
        <v>16</v>
      </c>
      <c r="C21" s="51"/>
      <c r="D21" s="45"/>
      <c r="E21" s="45"/>
      <c r="F21" s="45"/>
      <c r="G21" s="45"/>
      <c r="H21" s="36"/>
      <c r="I21" s="52"/>
      <c r="J21" s="52"/>
      <c r="K21" s="61">
        <f t="shared" si="0"/>
        <v>0</v>
      </c>
      <c r="L21" s="44"/>
      <c r="M21" s="45"/>
      <c r="N21" s="45"/>
      <c r="O21" s="45"/>
      <c r="P21" s="49"/>
      <c r="Q21" s="49"/>
      <c r="R21" s="49"/>
      <c r="S21" s="49"/>
      <c r="T21" s="49"/>
    </row>
    <row r="22" spans="2:20" s="31" customFormat="1" ht="18.95" customHeight="1">
      <c r="B22" s="41" t="s">
        <v>16</v>
      </c>
      <c r="C22" s="51"/>
      <c r="D22" s="45"/>
      <c r="E22" s="45"/>
      <c r="F22" s="45"/>
      <c r="G22" s="45"/>
      <c r="H22" s="36"/>
      <c r="I22" s="52"/>
      <c r="J22" s="52"/>
      <c r="K22" s="61">
        <f t="shared" si="0"/>
        <v>0</v>
      </c>
      <c r="L22" s="44"/>
      <c r="M22" s="45"/>
      <c r="N22" s="45"/>
      <c r="O22" s="45"/>
      <c r="P22" s="49"/>
      <c r="Q22" s="49"/>
      <c r="R22" s="49"/>
      <c r="S22" s="49"/>
      <c r="T22" s="49"/>
    </row>
    <row r="23" spans="2:20" s="31" customFormat="1" ht="18.95" customHeight="1">
      <c r="B23" s="41" t="s">
        <v>16</v>
      </c>
      <c r="C23" s="51"/>
      <c r="D23" s="45"/>
      <c r="E23" s="45"/>
      <c r="F23" s="45"/>
      <c r="G23" s="45"/>
      <c r="H23" s="36"/>
      <c r="I23" s="52"/>
      <c r="J23" s="52"/>
      <c r="K23" s="61">
        <f t="shared" ref="K23:K24" si="1">_xlfn.DAYS(J23,I23)</f>
        <v>0</v>
      </c>
      <c r="L23" s="44"/>
      <c r="M23" s="45"/>
      <c r="N23" s="45"/>
      <c r="O23" s="45"/>
      <c r="P23" s="49"/>
      <c r="Q23" s="49"/>
      <c r="R23" s="49"/>
      <c r="S23" s="49"/>
      <c r="T23" s="49"/>
    </row>
    <row r="24" spans="2:20" s="31" customFormat="1" ht="18.95" customHeight="1">
      <c r="B24" s="41" t="s">
        <v>17</v>
      </c>
      <c r="C24" s="51"/>
      <c r="D24" s="45"/>
      <c r="E24" s="45"/>
      <c r="F24" s="45"/>
      <c r="G24" s="45"/>
      <c r="H24" s="35"/>
      <c r="I24" s="52"/>
      <c r="J24" s="52"/>
      <c r="K24" s="61">
        <f t="shared" si="1"/>
        <v>0</v>
      </c>
      <c r="L24" s="44"/>
      <c r="M24" s="45"/>
      <c r="N24" s="45"/>
      <c r="O24" s="45"/>
      <c r="P24" s="49"/>
      <c r="Q24" s="49"/>
      <c r="R24" s="49"/>
      <c r="S24" s="49"/>
      <c r="T24" s="49"/>
    </row>
    <row r="25" spans="2:20" s="31" customFormat="1" ht="18.95" customHeight="1">
      <c r="B25" s="30"/>
    </row>
    <row r="26" spans="2:20" s="31" customFormat="1" ht="18.95" customHeight="1"/>
    <row r="27" spans="2:20" ht="18.95" customHeight="1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2:20" ht="18.95" customHeight="1"/>
    <row r="29" spans="2:20" ht="18.95" customHeight="1"/>
    <row r="30" spans="2:20" ht="18.95" customHeight="1"/>
    <row r="31" spans="2:20" ht="18.95" customHeight="1"/>
    <row r="32" spans="2:20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  <row r="544" ht="18.95" customHeight="1"/>
    <row r="545" ht="18.95" customHeight="1"/>
    <row r="546" ht="18.95" customHeight="1"/>
    <row r="547" ht="18.95" customHeight="1"/>
    <row r="548" ht="18.95" customHeight="1"/>
    <row r="549" ht="18.95" customHeight="1"/>
    <row r="550" ht="18.95" customHeight="1"/>
    <row r="551" ht="18.95" customHeight="1"/>
    <row r="552" ht="18.95" customHeight="1"/>
    <row r="553" ht="18.95" customHeight="1"/>
    <row r="554" ht="18.95" customHeight="1"/>
    <row r="555" ht="18.95" customHeight="1"/>
    <row r="556" ht="18.95" customHeight="1"/>
    <row r="557" ht="18.95" customHeight="1"/>
    <row r="558" ht="18.95" customHeight="1"/>
    <row r="559" ht="18.95" customHeight="1"/>
    <row r="560" ht="18.95" customHeight="1"/>
    <row r="561" ht="18.95" customHeight="1"/>
    <row r="562" ht="18.95" customHeight="1"/>
    <row r="563" ht="18.95" customHeight="1"/>
    <row r="564" ht="18.95" customHeight="1"/>
    <row r="565" ht="18.95" customHeight="1"/>
    <row r="566" ht="18.95" customHeight="1"/>
    <row r="567" ht="18.95" customHeight="1"/>
    <row r="568" ht="18.95" customHeight="1"/>
    <row r="569" ht="18.95" customHeight="1"/>
    <row r="570" ht="18.95" customHeight="1"/>
    <row r="571" ht="18.95" customHeight="1"/>
    <row r="572" ht="18.95" customHeight="1"/>
    <row r="573" ht="18.95" customHeight="1"/>
    <row r="574" ht="18.95" customHeight="1"/>
    <row r="575" ht="18.95" customHeight="1"/>
    <row r="576" ht="18.95" customHeight="1"/>
    <row r="577" ht="18.95" customHeight="1"/>
    <row r="578" ht="18.95" customHeight="1"/>
    <row r="579" ht="18.95" customHeight="1"/>
    <row r="580" ht="18.95" customHeight="1"/>
    <row r="581" ht="18.95" customHeight="1"/>
    <row r="582" ht="18.95" customHeight="1"/>
    <row r="583" ht="18.95" customHeight="1"/>
    <row r="584" ht="18.95" customHeight="1"/>
    <row r="585" ht="18.95" customHeight="1"/>
    <row r="586" ht="18.95" customHeight="1"/>
    <row r="587" ht="18.95" customHeight="1"/>
    <row r="588" ht="18.95" customHeight="1"/>
    <row r="589" ht="18.95" customHeight="1"/>
    <row r="590" ht="18.95" customHeight="1"/>
    <row r="591" ht="18.95" customHeight="1"/>
    <row r="592" ht="18.95" customHeight="1"/>
    <row r="593" ht="18.95" customHeight="1"/>
    <row r="594" ht="18.95" customHeight="1"/>
    <row r="595" ht="18.95" customHeight="1"/>
    <row r="596" ht="18.95" customHeight="1"/>
    <row r="597" ht="18.95" customHeight="1"/>
    <row r="598" ht="18.95" customHeight="1"/>
    <row r="599" ht="18.95" customHeight="1"/>
    <row r="600" ht="18.95" customHeight="1"/>
    <row r="601" ht="18.95" customHeight="1"/>
    <row r="602" ht="18.95" customHeight="1"/>
    <row r="603" ht="18.95" customHeight="1"/>
    <row r="604" ht="18.95" customHeight="1"/>
    <row r="605" ht="18.95" customHeight="1"/>
    <row r="606" ht="18.95" customHeight="1"/>
    <row r="607" ht="18.95" customHeight="1"/>
    <row r="608" ht="18.95" customHeight="1"/>
    <row r="609" ht="18.95" customHeight="1"/>
    <row r="610" ht="18.95" customHeight="1"/>
    <row r="611" ht="18.95" customHeight="1"/>
    <row r="612" ht="18.95" customHeight="1"/>
    <row r="613" ht="18.95" customHeight="1"/>
    <row r="614" ht="18.95" customHeight="1"/>
    <row r="615" ht="18.95" customHeight="1"/>
    <row r="616" ht="18.95" customHeight="1"/>
    <row r="617" ht="18.95" customHeight="1"/>
    <row r="618" ht="18.95" customHeight="1"/>
    <row r="619" ht="18.95" customHeight="1"/>
    <row r="620" ht="18.95" customHeight="1"/>
    <row r="621" ht="18.95" customHeight="1"/>
    <row r="622" ht="18.95" customHeight="1"/>
    <row r="623" ht="18.95" customHeight="1"/>
    <row r="624" ht="18.95" customHeight="1"/>
    <row r="625" ht="18.95" customHeight="1"/>
    <row r="626" ht="18.95" customHeight="1"/>
    <row r="627" ht="18.95" customHeight="1"/>
    <row r="628" ht="18.95" customHeight="1"/>
    <row r="629" ht="18.95" customHeight="1"/>
    <row r="630" ht="18.95" customHeight="1"/>
    <row r="631" ht="18.95" customHeight="1"/>
    <row r="632" ht="18.95" customHeight="1"/>
    <row r="633" ht="18.95" customHeight="1"/>
    <row r="634" ht="18.95" customHeight="1"/>
    <row r="635" ht="18.95" customHeight="1"/>
    <row r="636" ht="18.95" customHeight="1"/>
    <row r="637" ht="18.95" customHeight="1"/>
    <row r="638" ht="18.95" customHeight="1"/>
    <row r="639" ht="18.95" customHeight="1"/>
    <row r="640" ht="18.95" customHeight="1"/>
    <row r="641" ht="18.95" customHeight="1"/>
    <row r="642" ht="18.95" customHeight="1"/>
    <row r="643" ht="18.95" customHeight="1"/>
    <row r="644" ht="18.95" customHeight="1"/>
    <row r="645" ht="18.95" customHeight="1"/>
    <row r="646" ht="18.95" customHeight="1"/>
    <row r="647" ht="18.95" customHeight="1"/>
    <row r="648" ht="18.95" customHeight="1"/>
    <row r="649" ht="18.95" customHeight="1"/>
    <row r="650" ht="18.95" customHeight="1"/>
    <row r="651" ht="18.95" customHeight="1"/>
    <row r="652" ht="18.95" customHeight="1"/>
    <row r="653" ht="18.95" customHeight="1"/>
    <row r="654" ht="18.95" customHeight="1"/>
    <row r="655" ht="18.95" customHeight="1"/>
    <row r="656" ht="18.95" customHeight="1"/>
    <row r="657" ht="18.95" customHeight="1"/>
    <row r="658" ht="18.95" customHeight="1"/>
    <row r="659" ht="18.95" customHeight="1"/>
    <row r="660" ht="18.95" customHeight="1"/>
    <row r="661" ht="18.95" customHeight="1"/>
    <row r="662" ht="18.95" customHeight="1"/>
    <row r="663" ht="18.95" customHeight="1"/>
    <row r="664" ht="18.95" customHeight="1"/>
    <row r="665" ht="18.95" customHeight="1"/>
    <row r="666" ht="18.95" customHeight="1"/>
    <row r="667" ht="18.95" customHeight="1"/>
    <row r="668" ht="18.95" customHeight="1"/>
    <row r="669" ht="18.95" customHeight="1"/>
    <row r="670" ht="18.95" customHeight="1"/>
    <row r="671" ht="18.95" customHeight="1"/>
    <row r="672" ht="18.95" customHeight="1"/>
    <row r="673" ht="18.95" customHeight="1"/>
    <row r="674" ht="18.95" customHeight="1"/>
    <row r="675" ht="18.95" customHeight="1"/>
    <row r="676" ht="18.95" customHeight="1"/>
    <row r="677" ht="18.95" customHeight="1"/>
    <row r="678" ht="18.95" customHeight="1"/>
    <row r="679" ht="18.95" customHeight="1"/>
    <row r="680" ht="18.95" customHeight="1"/>
    <row r="681" ht="18.95" customHeight="1"/>
    <row r="682" ht="18.95" customHeight="1"/>
    <row r="683" ht="18.95" customHeight="1"/>
    <row r="684" ht="18.95" customHeight="1"/>
    <row r="685" ht="18.95" customHeight="1"/>
    <row r="686" ht="18.95" customHeight="1"/>
    <row r="687" ht="18.95" customHeight="1"/>
    <row r="688" ht="18.95" customHeight="1"/>
    <row r="689" ht="18.95" customHeight="1"/>
    <row r="690" ht="18.95" customHeight="1"/>
    <row r="691" ht="18.95" customHeight="1"/>
    <row r="692" ht="18.95" customHeight="1"/>
    <row r="693" ht="18.95" customHeight="1"/>
    <row r="694" ht="18.95" customHeight="1"/>
    <row r="695" ht="18.95" customHeight="1"/>
    <row r="696" ht="18.95" customHeight="1"/>
    <row r="697" ht="18.95" customHeight="1"/>
    <row r="698" ht="18.95" customHeight="1"/>
    <row r="699" ht="18.95" customHeight="1"/>
    <row r="700" ht="18.95" customHeight="1"/>
    <row r="701" ht="18.95" customHeight="1"/>
    <row r="702" ht="18.95" customHeight="1"/>
    <row r="703" ht="18.95" customHeight="1"/>
    <row r="704" ht="18.95" customHeight="1"/>
    <row r="705" ht="18.95" customHeight="1"/>
    <row r="706" ht="18.95" customHeight="1"/>
    <row r="707" ht="18.95" customHeight="1"/>
    <row r="708" ht="18.95" customHeight="1"/>
    <row r="709" ht="18.95" customHeight="1"/>
    <row r="710" ht="18.95" customHeight="1"/>
    <row r="711" ht="18.95" customHeight="1"/>
    <row r="712" ht="18.95" customHeight="1"/>
    <row r="713" ht="18.95" customHeight="1"/>
    <row r="714" ht="18.95" customHeight="1"/>
    <row r="715" ht="18.95" customHeight="1"/>
    <row r="716" ht="18.95" customHeight="1"/>
    <row r="717" ht="18.95" customHeight="1"/>
    <row r="718" ht="18.95" customHeight="1"/>
    <row r="719" ht="18.95" customHeight="1"/>
    <row r="720" ht="18.95" customHeight="1"/>
    <row r="721" ht="18.95" customHeight="1"/>
    <row r="722" ht="18.95" customHeight="1"/>
    <row r="723" ht="18.95" customHeight="1"/>
    <row r="724" ht="18.95" customHeight="1"/>
    <row r="725" ht="18.95" customHeight="1"/>
    <row r="726" ht="18.95" customHeight="1"/>
    <row r="727" ht="18.95" customHeight="1"/>
    <row r="728" ht="18.95" customHeight="1"/>
    <row r="729" ht="18.95" customHeight="1"/>
    <row r="730" ht="18.95" customHeight="1"/>
    <row r="731" ht="18.95" customHeight="1"/>
    <row r="732" ht="18.95" customHeight="1"/>
    <row r="733" ht="18.95" customHeight="1"/>
    <row r="734" ht="18.95" customHeight="1"/>
    <row r="735" ht="18.95" customHeight="1"/>
    <row r="736" ht="18.95" customHeight="1"/>
    <row r="737" ht="18.95" customHeight="1"/>
    <row r="738" ht="18.95" customHeight="1"/>
    <row r="739" ht="18.95" customHeight="1"/>
    <row r="740" ht="18.95" customHeight="1"/>
    <row r="741" ht="18.95" customHeight="1"/>
    <row r="742" ht="18.95" customHeight="1"/>
    <row r="743" ht="18.95" customHeight="1"/>
    <row r="744" ht="18.95" customHeight="1"/>
    <row r="745" ht="18.95" customHeight="1"/>
    <row r="746" ht="18.95" customHeight="1"/>
    <row r="747" ht="18.95" customHeight="1"/>
    <row r="748" ht="18.95" customHeight="1"/>
    <row r="749" ht="18.95" customHeight="1"/>
    <row r="750" ht="18.95" customHeight="1"/>
    <row r="751" ht="18.95" customHeight="1"/>
    <row r="752" ht="18.95" customHeight="1"/>
    <row r="753" ht="18.95" customHeight="1"/>
    <row r="754" ht="18.95" customHeight="1"/>
    <row r="755" ht="18.95" customHeight="1"/>
    <row r="756" ht="18.95" customHeight="1"/>
    <row r="757" ht="18.95" customHeight="1"/>
    <row r="758" ht="18.95" customHeight="1"/>
    <row r="759" ht="18.95" customHeight="1"/>
    <row r="760" ht="18.95" customHeight="1"/>
    <row r="761" ht="18.95" customHeight="1"/>
    <row r="762" ht="18.95" customHeight="1"/>
    <row r="763" ht="18.95" customHeight="1"/>
    <row r="764" ht="18.95" customHeight="1"/>
    <row r="765" ht="18.95" customHeight="1"/>
    <row r="766" ht="18.95" customHeight="1"/>
    <row r="767" ht="18.95" customHeight="1"/>
    <row r="768" ht="18.95" customHeight="1"/>
    <row r="769" ht="18.95" customHeight="1"/>
    <row r="770" ht="18.95" customHeight="1"/>
    <row r="771" ht="18.95" customHeight="1"/>
    <row r="772" ht="18.95" customHeight="1"/>
    <row r="773" ht="18.95" customHeight="1"/>
    <row r="774" ht="18.95" customHeight="1"/>
    <row r="775" ht="18.95" customHeight="1"/>
    <row r="776" ht="18.95" customHeight="1"/>
    <row r="777" ht="18.95" customHeight="1"/>
    <row r="778" ht="18.95" customHeight="1"/>
    <row r="779" ht="18.95" customHeight="1"/>
    <row r="780" ht="18.95" customHeight="1"/>
    <row r="781" ht="18.95" customHeight="1"/>
    <row r="782" ht="18.95" customHeight="1"/>
    <row r="783" ht="18.95" customHeight="1"/>
    <row r="784" ht="18.95" customHeight="1"/>
    <row r="785" ht="18.95" customHeight="1"/>
    <row r="786" ht="18.95" customHeight="1"/>
    <row r="787" ht="18.95" customHeight="1"/>
    <row r="788" ht="18.95" customHeight="1"/>
    <row r="789" ht="18.95" customHeight="1"/>
    <row r="790" ht="18.95" customHeight="1"/>
    <row r="791" ht="18.95" customHeight="1"/>
    <row r="792" ht="18.95" customHeight="1"/>
    <row r="793" ht="18.95" customHeight="1"/>
    <row r="794" ht="18.95" customHeight="1"/>
    <row r="795" ht="18.95" customHeight="1"/>
    <row r="796" ht="18.95" customHeight="1"/>
    <row r="797" ht="18.95" customHeight="1"/>
    <row r="798" ht="18.95" customHeight="1"/>
    <row r="799" ht="18.95" customHeight="1"/>
    <row r="800" ht="18.95" customHeight="1"/>
    <row r="801" ht="18.95" customHeight="1"/>
    <row r="802" ht="18.95" customHeight="1"/>
    <row r="803" ht="18.95" customHeight="1"/>
    <row r="804" ht="18.95" customHeight="1"/>
    <row r="805" ht="18.95" customHeight="1"/>
    <row r="806" ht="18.95" customHeight="1"/>
    <row r="807" ht="18.95" customHeight="1"/>
    <row r="808" ht="18.95" customHeight="1"/>
    <row r="809" ht="18.95" customHeight="1"/>
    <row r="810" ht="18.95" customHeight="1"/>
    <row r="811" ht="18.95" customHeight="1"/>
    <row r="812" ht="18.95" customHeight="1"/>
    <row r="813" ht="18.95" customHeight="1"/>
    <row r="814" ht="18.95" customHeight="1"/>
    <row r="815" ht="18.95" customHeight="1"/>
    <row r="816" ht="18.95" customHeight="1"/>
    <row r="817" ht="18.95" customHeight="1"/>
    <row r="818" ht="18.95" customHeight="1"/>
    <row r="819" ht="18.95" customHeight="1"/>
    <row r="820" ht="18.95" customHeight="1"/>
    <row r="821" ht="18.95" customHeight="1"/>
    <row r="822" ht="18.95" customHeight="1"/>
    <row r="823" ht="18.95" customHeight="1"/>
    <row r="824" ht="18.95" customHeight="1"/>
    <row r="825" ht="18.95" customHeight="1"/>
    <row r="826" ht="18.95" customHeight="1"/>
    <row r="827" ht="18.95" customHeight="1"/>
    <row r="828" ht="18.95" customHeight="1"/>
    <row r="829" ht="18.95" customHeight="1"/>
    <row r="830" ht="18.95" customHeight="1"/>
    <row r="831" ht="18.95" customHeight="1"/>
    <row r="832" ht="18.95" customHeight="1"/>
    <row r="833" ht="18.95" customHeight="1"/>
    <row r="834" ht="18.95" customHeight="1"/>
    <row r="835" ht="18.95" customHeight="1"/>
    <row r="836" ht="18.95" customHeight="1"/>
    <row r="837" ht="18.95" customHeight="1"/>
    <row r="838" ht="18.95" customHeight="1"/>
    <row r="839" ht="18.95" customHeight="1"/>
    <row r="840" ht="18.95" customHeight="1"/>
    <row r="841" ht="18.95" customHeight="1"/>
    <row r="842" ht="18.95" customHeight="1"/>
    <row r="843" ht="18.95" customHeight="1"/>
    <row r="844" ht="18.95" customHeight="1"/>
    <row r="845" ht="18.95" customHeight="1"/>
    <row r="846" ht="18.95" customHeight="1"/>
    <row r="847" ht="18.95" customHeight="1"/>
    <row r="848" ht="18.95" customHeight="1"/>
    <row r="849" ht="18.95" customHeight="1"/>
    <row r="850" ht="18.95" customHeight="1"/>
    <row r="851" ht="18.95" customHeight="1"/>
    <row r="852" ht="18.95" customHeight="1"/>
    <row r="853" ht="18.95" customHeight="1"/>
    <row r="854" ht="18.95" customHeight="1"/>
    <row r="855" ht="18.95" customHeight="1"/>
    <row r="856" ht="18.95" customHeight="1"/>
    <row r="857" ht="18.95" customHeight="1"/>
    <row r="858" ht="18.95" customHeight="1"/>
    <row r="859" ht="18.95" customHeight="1"/>
    <row r="860" ht="18.95" customHeight="1"/>
    <row r="861" ht="18.95" customHeight="1"/>
    <row r="862" ht="18.95" customHeight="1"/>
    <row r="863" ht="18.95" customHeight="1"/>
    <row r="864" ht="18.95" customHeight="1"/>
    <row r="865" ht="18.95" customHeight="1"/>
    <row r="866" ht="18.95" customHeight="1"/>
    <row r="867" ht="18.95" customHeight="1"/>
    <row r="868" ht="18.95" customHeight="1"/>
    <row r="869" ht="18.95" customHeight="1"/>
    <row r="870" ht="18.95" customHeight="1"/>
    <row r="871" ht="18.95" customHeight="1"/>
    <row r="872" ht="18.95" customHeight="1"/>
    <row r="873" ht="18.95" customHeight="1"/>
    <row r="874" ht="18.95" customHeight="1"/>
    <row r="875" ht="18.95" customHeight="1"/>
    <row r="876" ht="18.95" customHeight="1"/>
    <row r="877" ht="18.95" customHeight="1"/>
    <row r="878" ht="18.95" customHeight="1"/>
    <row r="879" ht="18.95" customHeight="1"/>
    <row r="880" ht="18.95" customHeight="1"/>
    <row r="881" ht="18.95" customHeight="1"/>
    <row r="882" ht="18.95" customHeight="1"/>
    <row r="883" ht="18.95" customHeight="1"/>
    <row r="884" ht="18.95" customHeight="1"/>
    <row r="885" ht="18.95" customHeight="1"/>
    <row r="886" ht="18.95" customHeight="1"/>
    <row r="887" ht="18.95" customHeight="1"/>
    <row r="888" ht="18.95" customHeight="1"/>
    <row r="889" ht="18.95" customHeight="1"/>
    <row r="890" ht="18.95" customHeight="1"/>
    <row r="891" ht="18.95" customHeight="1"/>
    <row r="892" ht="18.95" customHeight="1"/>
    <row r="893" ht="18.95" customHeight="1"/>
    <row r="894" ht="18.95" customHeight="1"/>
    <row r="895" ht="18.95" customHeight="1"/>
    <row r="896" ht="18.95" customHeight="1"/>
    <row r="897" ht="18.95" customHeight="1"/>
    <row r="898" ht="18.95" customHeight="1"/>
    <row r="899" ht="18.95" customHeight="1"/>
    <row r="900" ht="18.95" customHeight="1"/>
    <row r="901" ht="18.95" customHeight="1"/>
    <row r="902" ht="18.95" customHeight="1"/>
    <row r="903" ht="18.95" customHeight="1"/>
    <row r="904" ht="18.95" customHeight="1"/>
    <row r="905" ht="18.95" customHeight="1"/>
    <row r="906" ht="18.95" customHeight="1"/>
    <row r="907" ht="18.95" customHeight="1"/>
    <row r="908" ht="18.95" customHeight="1"/>
    <row r="909" ht="18.95" customHeight="1"/>
    <row r="910" ht="18.95" customHeight="1"/>
    <row r="911" ht="18.95" customHeight="1"/>
    <row r="912" ht="18.95" customHeight="1"/>
    <row r="913" ht="18.95" customHeight="1"/>
    <row r="914" ht="18.95" customHeight="1"/>
    <row r="915" ht="18.95" customHeight="1"/>
    <row r="916" ht="18.95" customHeight="1"/>
    <row r="917" ht="18.95" customHeight="1"/>
    <row r="918" ht="18.95" customHeight="1"/>
    <row r="919" ht="18.95" customHeight="1"/>
    <row r="920" ht="18.95" customHeight="1"/>
    <row r="921" ht="18.95" customHeight="1"/>
    <row r="922" ht="18.95" customHeight="1"/>
    <row r="923" ht="18.95" customHeight="1"/>
    <row r="924" ht="18.95" customHeight="1"/>
    <row r="925" ht="18.95" customHeight="1"/>
    <row r="926" ht="18.95" customHeight="1"/>
    <row r="927" ht="18.95" customHeight="1"/>
    <row r="928" ht="18.95" customHeight="1"/>
    <row r="929" ht="18.95" customHeight="1"/>
    <row r="930" ht="18.95" customHeight="1"/>
    <row r="931" ht="18.95" customHeight="1"/>
    <row r="932" ht="18.95" customHeight="1"/>
    <row r="933" ht="18.95" customHeight="1"/>
    <row r="934" ht="18.95" customHeight="1"/>
    <row r="935" ht="18.95" customHeight="1"/>
    <row r="936" ht="18.95" customHeight="1"/>
    <row r="937" ht="18.95" customHeight="1"/>
    <row r="938" ht="18.95" customHeight="1"/>
    <row r="939" ht="18.95" customHeight="1"/>
    <row r="940" ht="18.95" customHeight="1"/>
    <row r="941" ht="18.95" customHeight="1"/>
    <row r="942" ht="18.95" customHeight="1"/>
    <row r="943" ht="18.95" customHeight="1"/>
    <row r="944" ht="18.95" customHeight="1"/>
    <row r="945" ht="18.95" customHeight="1"/>
    <row r="946" ht="18.95" customHeight="1"/>
    <row r="947" ht="18.95" customHeight="1"/>
    <row r="948" ht="18.95" customHeight="1"/>
    <row r="949" ht="18.95" customHeight="1"/>
    <row r="950" ht="18.95" customHeight="1"/>
    <row r="951" ht="18.95" customHeight="1"/>
    <row r="952" ht="18.95" customHeight="1"/>
    <row r="953" ht="18.95" customHeight="1"/>
    <row r="954" ht="18.95" customHeight="1"/>
    <row r="955" ht="18.95" customHeight="1"/>
    <row r="956" ht="18.95" customHeight="1"/>
    <row r="957" ht="18.95" customHeight="1"/>
    <row r="958" ht="18.95" customHeight="1"/>
    <row r="959" ht="18.95" customHeight="1"/>
    <row r="960" ht="18.95" customHeight="1"/>
    <row r="961" ht="18.95" customHeight="1"/>
    <row r="962" ht="18.95" customHeight="1"/>
    <row r="963" ht="18.95" customHeight="1"/>
    <row r="964" ht="18.95" customHeight="1"/>
  </sheetData>
  <sheetProtection sheet="1" insertColumns="0" insertRows="0" insertHyperlinks="0" deleteColumns="0" deleteRows="0" sort="0" autoFilter="0"/>
  <dataConsolidate/>
  <mergeCells count="10">
    <mergeCell ref="B1:D4"/>
    <mergeCell ref="B6:D6"/>
    <mergeCell ref="E6:H6"/>
    <mergeCell ref="I6:L6"/>
    <mergeCell ref="P6:T6"/>
    <mergeCell ref="M6:O6"/>
    <mergeCell ref="E1:G2"/>
    <mergeCell ref="E3:G4"/>
    <mergeCell ref="H1:L2"/>
    <mergeCell ref="H3:L4"/>
  </mergeCells>
  <dataValidations count="5">
    <dataValidation type="list" allowBlank="1" showInputMessage="1" showErrorMessage="1" sqref="E25 E28:E1048576" xr:uid="{BAD7BBBD-0D4B-D542-A2EF-DFB3FC2FA447}">
      <formula1>"1. Doctorado,2. Maestría,3. Especialización,4. Profesional Universitario,5. Tecnólogo,6. Técnico Profesional"</formula1>
    </dataValidation>
    <dataValidation type="list" allowBlank="1" showInputMessage="1" showErrorMessage="1" sqref="M5:N5" xr:uid="{B5495113-E5A2-4241-8B5B-DD579358BB19}">
      <formula1>"1. Junior,2.Asociado,3. Senior"</formula1>
    </dataValidation>
    <dataValidation type="list" allowBlank="1" showInputMessage="1" showErrorMessage="1" sqref="O28:O1048576 O25" xr:uid="{E0A7497F-E713-9D4C-9846-9435E8AB2287}">
      <formula1>"1. indefinido,2. fijo más de 11 meses al año,3. fijo menos 11 meses al año,4. Ad honorem"</formula1>
    </dataValidation>
    <dataValidation type="whole" operator="greaterThan" allowBlank="1" showInputMessage="1" showErrorMessage="1" sqref="L8:L24" xr:uid="{81CB410E-8D88-CD4B-AFD7-EB95704F1EC6}">
      <formula1>0</formula1>
    </dataValidation>
    <dataValidation type="textLength" operator="equal" allowBlank="1" showInputMessage="1" showErrorMessage="1" sqref="P8:T8" xr:uid="{964A5BE3-40F7-E341-8B0E-230A84F23BCC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ignoredErrors>
    <ignoredError sqref="K23:K24 K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B15E2D6-0CB6-C44C-A25F-433024367BD4}">
          <x14:formula1>
            <xm:f>Menú!$A$14:$A$19</xm:f>
          </x14:formula1>
          <xm:sqref>F8:F24</xm:sqref>
        </x14:dataValidation>
        <x14:dataValidation type="list" allowBlank="1" showInputMessage="1" showErrorMessage="1" xr:uid="{E2A063FF-187F-3545-8FDF-6976AB3D4A45}">
          <x14:formula1>
            <xm:f>Menú!$C$14:$C$18</xm:f>
          </x14:formula1>
          <xm:sqref>M8:M24</xm:sqref>
        </x14:dataValidation>
        <x14:dataValidation type="list" allowBlank="1" showInputMessage="1" showErrorMessage="1" xr:uid="{16B73E6C-91EF-EF4B-809A-EDD7082625EE}">
          <x14:formula1>
            <xm:f>Menú!$B$14:$B$17</xm:f>
          </x14:formula1>
          <xm:sqref>G8:G24</xm:sqref>
        </x14:dataValidation>
        <x14:dataValidation type="list" allowBlank="1" showInputMessage="1" showErrorMessage="1" xr:uid="{09EDE1B3-AA03-A04C-ADE6-27070D16065A}">
          <x14:formula1>
            <xm:f>Menú!$D$14:$D$18</xm:f>
          </x14:formula1>
          <xm:sqref>N8:N24</xm:sqref>
        </x14:dataValidation>
        <x14:dataValidation type="list" allowBlank="1" showInputMessage="1" showErrorMessage="1" xr:uid="{8F2B65C8-2F2E-A843-9AD6-1641D96D9726}">
          <x14:formula1>
            <xm:f>Menú!$E$14:$E$21</xm:f>
          </x14:formula1>
          <xm:sqref>O8:O24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AAB6-78C0-BA49-BA65-20460844D98E}">
  <dimension ref="B1:T316"/>
  <sheetViews>
    <sheetView showGridLines="0" zoomScale="170" zoomScaleNormal="170" zoomScaleSheetLayoutView="185" workbookViewId="0">
      <selection activeCell="C8" sqref="C8"/>
    </sheetView>
  </sheetViews>
  <sheetFormatPr baseColWidth="10" defaultColWidth="11" defaultRowHeight="12.75"/>
  <cols>
    <col min="1" max="1" width="1.85546875" style="26" customWidth="1"/>
    <col min="2" max="2" width="5" style="30" customWidth="1"/>
    <col min="3" max="3" width="11.28515625" style="26" customWidth="1"/>
    <col min="4" max="4" width="27.7109375" style="26" customWidth="1"/>
    <col min="5" max="5" width="26" style="26" customWidth="1"/>
    <col min="6" max="6" width="18.42578125" style="26" customWidth="1"/>
    <col min="7" max="7" width="11.140625" style="26" customWidth="1"/>
    <col min="8" max="8" width="16" style="26" customWidth="1"/>
    <col min="9" max="10" width="10.85546875" style="26" customWidth="1"/>
    <col min="11" max="11" width="6.28515625" style="26" customWidth="1"/>
    <col min="12" max="12" width="19.7109375" style="26" customWidth="1"/>
    <col min="13" max="13" width="22.7109375" style="26" customWidth="1"/>
    <col min="14" max="14" width="10.85546875" style="26" customWidth="1"/>
    <col min="15" max="15" width="34" style="26" customWidth="1"/>
    <col min="16" max="16384" width="11" style="26"/>
  </cols>
  <sheetData>
    <row r="1" spans="2:20" ht="18.95" customHeight="1">
      <c r="B1" s="220"/>
      <c r="C1" s="221"/>
      <c r="D1" s="222"/>
      <c r="E1" s="151" t="s">
        <v>199</v>
      </c>
      <c r="F1" s="152"/>
      <c r="G1" s="153"/>
      <c r="H1" s="149" t="s">
        <v>194</v>
      </c>
      <c r="I1" s="149"/>
      <c r="J1" s="149"/>
      <c r="K1" s="149"/>
      <c r="L1" s="149"/>
      <c r="M1" s="65"/>
      <c r="N1" s="65"/>
      <c r="O1" s="65"/>
    </row>
    <row r="2" spans="2:20" ht="18.95" customHeight="1">
      <c r="B2" s="223"/>
      <c r="C2" s="224"/>
      <c r="D2" s="225"/>
      <c r="E2" s="154"/>
      <c r="F2" s="155"/>
      <c r="G2" s="156"/>
      <c r="H2" s="149"/>
      <c r="I2" s="149"/>
      <c r="J2" s="149"/>
      <c r="K2" s="149"/>
      <c r="L2" s="149"/>
      <c r="M2" s="65"/>
      <c r="N2" s="65"/>
      <c r="O2" s="65"/>
    </row>
    <row r="3" spans="2:20" ht="18.95" customHeight="1">
      <c r="B3" s="223"/>
      <c r="C3" s="224"/>
      <c r="D3" s="225"/>
      <c r="E3" s="157" t="s">
        <v>208</v>
      </c>
      <c r="F3" s="158"/>
      <c r="G3" s="159"/>
      <c r="H3" s="149" t="s">
        <v>198</v>
      </c>
      <c r="I3" s="149"/>
      <c r="J3" s="149"/>
      <c r="K3" s="149"/>
      <c r="L3" s="149"/>
      <c r="M3" s="66"/>
      <c r="N3" s="66"/>
      <c r="O3" s="66"/>
    </row>
    <row r="4" spans="2:20" ht="18.95" customHeight="1">
      <c r="B4" s="226"/>
      <c r="C4" s="227"/>
      <c r="D4" s="228"/>
      <c r="E4" s="160"/>
      <c r="F4" s="161"/>
      <c r="G4" s="162"/>
      <c r="H4" s="149"/>
      <c r="I4" s="149"/>
      <c r="J4" s="149"/>
      <c r="K4" s="149"/>
      <c r="L4" s="149"/>
      <c r="M4" s="66"/>
      <c r="N4" s="66"/>
      <c r="O4" s="66"/>
    </row>
    <row r="5" spans="2:20" s="31" customFormat="1" ht="6" customHeight="1">
      <c r="B5" s="32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2:20" s="34" customFormat="1" ht="30" customHeight="1">
      <c r="B6" s="216" t="s">
        <v>60</v>
      </c>
      <c r="C6" s="216"/>
      <c r="D6" s="216"/>
      <c r="E6" s="216" t="s">
        <v>68</v>
      </c>
      <c r="F6" s="216"/>
      <c r="G6" s="216"/>
      <c r="H6" s="216"/>
      <c r="I6" s="216" t="s">
        <v>67</v>
      </c>
      <c r="J6" s="216"/>
      <c r="K6" s="216"/>
      <c r="L6" s="216"/>
      <c r="M6" s="216" t="s">
        <v>69</v>
      </c>
      <c r="N6" s="216"/>
      <c r="O6" s="216"/>
      <c r="P6" s="216" t="s">
        <v>278</v>
      </c>
      <c r="Q6" s="217"/>
      <c r="R6" s="217"/>
      <c r="S6" s="217"/>
      <c r="T6" s="217"/>
    </row>
    <row r="7" spans="2:20" s="34" customFormat="1" ht="30.95" customHeight="1">
      <c r="B7" s="42" t="s">
        <v>9</v>
      </c>
      <c r="C7" s="38" t="s">
        <v>10</v>
      </c>
      <c r="D7" s="38" t="s">
        <v>77</v>
      </c>
      <c r="E7" s="38" t="s">
        <v>66</v>
      </c>
      <c r="F7" s="38" t="s">
        <v>61</v>
      </c>
      <c r="G7" s="38" t="s">
        <v>73</v>
      </c>
      <c r="H7" s="38" t="s">
        <v>59</v>
      </c>
      <c r="I7" s="37" t="s">
        <v>64</v>
      </c>
      <c r="J7" s="37" t="s">
        <v>65</v>
      </c>
      <c r="K7" s="37" t="s">
        <v>63</v>
      </c>
      <c r="L7" s="39" t="s">
        <v>62</v>
      </c>
      <c r="M7" s="50" t="s">
        <v>71</v>
      </c>
      <c r="N7" s="50" t="s">
        <v>76</v>
      </c>
      <c r="O7" s="50" t="s">
        <v>70</v>
      </c>
      <c r="P7" s="40" t="s">
        <v>271</v>
      </c>
      <c r="Q7" s="40" t="s">
        <v>272</v>
      </c>
      <c r="R7" s="40" t="s">
        <v>273</v>
      </c>
      <c r="S7" s="40" t="s">
        <v>274</v>
      </c>
      <c r="T7" s="40" t="s">
        <v>275</v>
      </c>
    </row>
    <row r="8" spans="2:20" s="31" customFormat="1" ht="18.95" customHeight="1">
      <c r="B8" s="41">
        <v>1</v>
      </c>
      <c r="C8" s="51"/>
      <c r="D8" s="45"/>
      <c r="E8" s="45"/>
      <c r="F8" s="45"/>
      <c r="G8" s="45"/>
      <c r="H8" s="36"/>
      <c r="I8" s="52"/>
      <c r="J8" s="52"/>
      <c r="K8" s="61">
        <f>_xlfn.DAYS(J8,I8)</f>
        <v>0</v>
      </c>
      <c r="L8" s="44"/>
      <c r="M8" s="45"/>
      <c r="N8" s="45"/>
      <c r="O8" s="45"/>
      <c r="P8" s="46"/>
      <c r="Q8" s="46"/>
      <c r="R8" s="46"/>
      <c r="S8" s="46"/>
      <c r="T8" s="46"/>
    </row>
    <row r="9" spans="2:20" s="31" customFormat="1" ht="18.95" customHeight="1">
      <c r="B9" s="41">
        <v>2</v>
      </c>
      <c r="C9" s="51"/>
      <c r="D9" s="45"/>
      <c r="E9" s="45"/>
      <c r="F9" s="45"/>
      <c r="G9" s="45"/>
      <c r="H9" s="36"/>
      <c r="I9" s="52"/>
      <c r="J9" s="52"/>
      <c r="K9" s="61">
        <f t="shared" ref="K9:K24" si="0">_xlfn.DAYS(J9,I9)</f>
        <v>0</v>
      </c>
      <c r="L9" s="44"/>
      <c r="M9" s="45"/>
      <c r="N9" s="45"/>
      <c r="O9" s="45"/>
      <c r="P9" s="49"/>
      <c r="Q9" s="49"/>
      <c r="R9" s="49"/>
      <c r="S9" s="49"/>
      <c r="T9" s="49"/>
    </row>
    <row r="10" spans="2:20" s="31" customFormat="1" ht="18.95" customHeight="1">
      <c r="B10" s="41">
        <v>3</v>
      </c>
      <c r="C10" s="51"/>
      <c r="D10" s="45"/>
      <c r="E10" s="45"/>
      <c r="F10" s="45"/>
      <c r="G10" s="45"/>
      <c r="H10" s="36"/>
      <c r="I10" s="52"/>
      <c r="J10" s="52"/>
      <c r="K10" s="61">
        <f t="shared" si="0"/>
        <v>0</v>
      </c>
      <c r="L10" s="44"/>
      <c r="M10" s="45"/>
      <c r="N10" s="45"/>
      <c r="O10" s="45"/>
      <c r="P10" s="49"/>
      <c r="Q10" s="49"/>
      <c r="R10" s="49"/>
      <c r="S10" s="49"/>
      <c r="T10" s="49"/>
    </row>
    <row r="11" spans="2:20" s="31" customFormat="1" ht="18.95" customHeight="1">
      <c r="B11" s="41" t="s">
        <v>16</v>
      </c>
      <c r="C11" s="51"/>
      <c r="D11" s="45"/>
      <c r="E11" s="45"/>
      <c r="F11" s="45"/>
      <c r="G11" s="45"/>
      <c r="H11" s="36"/>
      <c r="I11" s="52"/>
      <c r="J11" s="52"/>
      <c r="K11" s="61">
        <f t="shared" si="0"/>
        <v>0</v>
      </c>
      <c r="L11" s="44"/>
      <c r="M11" s="45"/>
      <c r="N11" s="45"/>
      <c r="O11" s="45"/>
      <c r="P11" s="49"/>
      <c r="Q11" s="49"/>
      <c r="R11" s="49"/>
      <c r="S11" s="49"/>
      <c r="T11" s="49"/>
    </row>
    <row r="12" spans="2:20" s="31" customFormat="1" ht="18.95" customHeight="1">
      <c r="B12" s="41" t="s">
        <v>16</v>
      </c>
      <c r="C12" s="51"/>
      <c r="D12" s="45"/>
      <c r="E12" s="45"/>
      <c r="F12" s="45"/>
      <c r="G12" s="45"/>
      <c r="H12" s="36"/>
      <c r="I12" s="52"/>
      <c r="J12" s="52"/>
      <c r="K12" s="61">
        <f t="shared" si="0"/>
        <v>0</v>
      </c>
      <c r="L12" s="44"/>
      <c r="M12" s="45"/>
      <c r="N12" s="45"/>
      <c r="O12" s="45"/>
      <c r="P12" s="49"/>
      <c r="Q12" s="49"/>
      <c r="R12" s="49"/>
      <c r="S12" s="49"/>
      <c r="T12" s="49"/>
    </row>
    <row r="13" spans="2:20" s="31" customFormat="1" ht="18.95" customHeight="1">
      <c r="B13" s="41" t="s">
        <v>16</v>
      </c>
      <c r="C13" s="51"/>
      <c r="D13" s="45"/>
      <c r="E13" s="45"/>
      <c r="F13" s="45"/>
      <c r="G13" s="45"/>
      <c r="H13" s="36"/>
      <c r="I13" s="52"/>
      <c r="J13" s="52"/>
      <c r="K13" s="61">
        <f t="shared" si="0"/>
        <v>0</v>
      </c>
      <c r="L13" s="44"/>
      <c r="M13" s="45"/>
      <c r="N13" s="45"/>
      <c r="O13" s="45"/>
      <c r="P13" s="49"/>
      <c r="Q13" s="49"/>
      <c r="R13" s="49"/>
      <c r="S13" s="49"/>
      <c r="T13" s="49"/>
    </row>
    <row r="14" spans="2:20" s="31" customFormat="1" ht="18.95" customHeight="1">
      <c r="B14" s="41" t="s">
        <v>16</v>
      </c>
      <c r="C14" s="51"/>
      <c r="D14" s="45"/>
      <c r="E14" s="45"/>
      <c r="F14" s="45"/>
      <c r="G14" s="45"/>
      <c r="H14" s="36"/>
      <c r="I14" s="52"/>
      <c r="J14" s="52"/>
      <c r="K14" s="61">
        <f t="shared" si="0"/>
        <v>0</v>
      </c>
      <c r="L14" s="44"/>
      <c r="M14" s="45"/>
      <c r="N14" s="45"/>
      <c r="O14" s="45"/>
      <c r="P14" s="49"/>
      <c r="Q14" s="49"/>
      <c r="R14" s="49"/>
      <c r="S14" s="49"/>
      <c r="T14" s="49"/>
    </row>
    <row r="15" spans="2:20" s="31" customFormat="1" ht="18.95" customHeight="1">
      <c r="B15" s="41" t="s">
        <v>16</v>
      </c>
      <c r="C15" s="51"/>
      <c r="D15" s="45"/>
      <c r="E15" s="45"/>
      <c r="F15" s="45"/>
      <c r="G15" s="45"/>
      <c r="H15" s="36"/>
      <c r="I15" s="52"/>
      <c r="J15" s="52"/>
      <c r="K15" s="61">
        <f t="shared" si="0"/>
        <v>0</v>
      </c>
      <c r="L15" s="44"/>
      <c r="M15" s="45"/>
      <c r="N15" s="45"/>
      <c r="O15" s="45"/>
      <c r="P15" s="49"/>
      <c r="Q15" s="49"/>
      <c r="R15" s="49"/>
      <c r="S15" s="49"/>
      <c r="T15" s="49"/>
    </row>
    <row r="16" spans="2:20" s="31" customFormat="1" ht="18.95" customHeight="1">
      <c r="B16" s="41" t="s">
        <v>16</v>
      </c>
      <c r="C16" s="51"/>
      <c r="D16" s="45"/>
      <c r="E16" s="45"/>
      <c r="F16" s="45"/>
      <c r="G16" s="45"/>
      <c r="H16" s="36"/>
      <c r="I16" s="52"/>
      <c r="J16" s="52"/>
      <c r="K16" s="61">
        <f t="shared" si="0"/>
        <v>0</v>
      </c>
      <c r="L16" s="44"/>
      <c r="M16" s="45"/>
      <c r="N16" s="45"/>
      <c r="O16" s="45"/>
      <c r="P16" s="49"/>
      <c r="Q16" s="49"/>
      <c r="R16" s="49"/>
      <c r="S16" s="49"/>
      <c r="T16" s="49"/>
    </row>
    <row r="17" spans="2:20" s="31" customFormat="1" ht="18.95" customHeight="1">
      <c r="B17" s="41" t="s">
        <v>16</v>
      </c>
      <c r="C17" s="51"/>
      <c r="D17" s="45"/>
      <c r="E17" s="45"/>
      <c r="F17" s="45"/>
      <c r="G17" s="45"/>
      <c r="H17" s="36"/>
      <c r="I17" s="52"/>
      <c r="J17" s="52"/>
      <c r="K17" s="61">
        <f t="shared" si="0"/>
        <v>0</v>
      </c>
      <c r="L17" s="44"/>
      <c r="M17" s="45"/>
      <c r="N17" s="45"/>
      <c r="O17" s="45"/>
      <c r="P17" s="49"/>
      <c r="Q17" s="49"/>
      <c r="R17" s="49"/>
      <c r="S17" s="49"/>
      <c r="T17" s="49"/>
    </row>
    <row r="18" spans="2:20" s="31" customFormat="1" ht="18.95" customHeight="1">
      <c r="B18" s="41" t="s">
        <v>16</v>
      </c>
      <c r="C18" s="51"/>
      <c r="D18" s="45"/>
      <c r="E18" s="45"/>
      <c r="F18" s="45"/>
      <c r="G18" s="45"/>
      <c r="H18" s="36"/>
      <c r="I18" s="52"/>
      <c r="J18" s="52"/>
      <c r="K18" s="61">
        <f t="shared" si="0"/>
        <v>0</v>
      </c>
      <c r="L18" s="44"/>
      <c r="M18" s="45"/>
      <c r="N18" s="45"/>
      <c r="O18" s="45"/>
      <c r="P18" s="49"/>
      <c r="Q18" s="49"/>
      <c r="R18" s="49"/>
      <c r="S18" s="49"/>
      <c r="T18" s="49"/>
    </row>
    <row r="19" spans="2:20" s="31" customFormat="1" ht="18.95" customHeight="1">
      <c r="B19" s="41" t="s">
        <v>16</v>
      </c>
      <c r="C19" s="51"/>
      <c r="D19" s="45"/>
      <c r="E19" s="45"/>
      <c r="F19" s="45"/>
      <c r="G19" s="45"/>
      <c r="H19" s="36"/>
      <c r="I19" s="52"/>
      <c r="J19" s="52"/>
      <c r="K19" s="61">
        <f t="shared" si="0"/>
        <v>0</v>
      </c>
      <c r="L19" s="44"/>
      <c r="M19" s="45"/>
      <c r="N19" s="45"/>
      <c r="O19" s="45"/>
      <c r="P19" s="49"/>
      <c r="Q19" s="49"/>
      <c r="R19" s="49"/>
      <c r="S19" s="49"/>
      <c r="T19" s="49"/>
    </row>
    <row r="20" spans="2:20" s="31" customFormat="1" ht="18.95" customHeight="1">
      <c r="B20" s="41" t="s">
        <v>16</v>
      </c>
      <c r="C20" s="51"/>
      <c r="D20" s="45"/>
      <c r="E20" s="45"/>
      <c r="F20" s="45"/>
      <c r="G20" s="45"/>
      <c r="H20" s="36"/>
      <c r="I20" s="52"/>
      <c r="J20" s="52"/>
      <c r="K20" s="61">
        <f t="shared" si="0"/>
        <v>0</v>
      </c>
      <c r="L20" s="44"/>
      <c r="M20" s="45"/>
      <c r="N20" s="45"/>
      <c r="O20" s="45"/>
      <c r="P20" s="49"/>
      <c r="Q20" s="49"/>
      <c r="R20" s="49"/>
      <c r="S20" s="49"/>
      <c r="T20" s="49"/>
    </row>
    <row r="21" spans="2:20" s="31" customFormat="1" ht="18.95" customHeight="1">
      <c r="B21" s="41" t="s">
        <v>16</v>
      </c>
      <c r="C21" s="51"/>
      <c r="D21" s="45"/>
      <c r="E21" s="45"/>
      <c r="F21" s="45"/>
      <c r="G21" s="45"/>
      <c r="H21" s="36"/>
      <c r="I21" s="52"/>
      <c r="J21" s="52"/>
      <c r="K21" s="61">
        <f t="shared" si="0"/>
        <v>0</v>
      </c>
      <c r="L21" s="44"/>
      <c r="M21" s="45"/>
      <c r="N21" s="45"/>
      <c r="O21" s="45"/>
      <c r="P21" s="49"/>
      <c r="Q21" s="49"/>
      <c r="R21" s="49"/>
      <c r="S21" s="49"/>
      <c r="T21" s="49"/>
    </row>
    <row r="22" spans="2:20" s="31" customFormat="1" ht="18.95" customHeight="1">
      <c r="B22" s="41" t="s">
        <v>16</v>
      </c>
      <c r="C22" s="51"/>
      <c r="D22" s="45"/>
      <c r="E22" s="45"/>
      <c r="F22" s="45"/>
      <c r="G22" s="45"/>
      <c r="H22" s="36"/>
      <c r="I22" s="52"/>
      <c r="J22" s="52"/>
      <c r="K22" s="61">
        <f t="shared" si="0"/>
        <v>0</v>
      </c>
      <c r="L22" s="44"/>
      <c r="M22" s="45"/>
      <c r="N22" s="45"/>
      <c r="O22" s="45"/>
      <c r="P22" s="49"/>
      <c r="Q22" s="49"/>
      <c r="R22" s="49"/>
      <c r="S22" s="49"/>
      <c r="T22" s="49"/>
    </row>
    <row r="23" spans="2:20" s="31" customFormat="1" ht="18.95" customHeight="1">
      <c r="B23" s="41" t="s">
        <v>16</v>
      </c>
      <c r="C23" s="51"/>
      <c r="D23" s="45"/>
      <c r="E23" s="45"/>
      <c r="F23" s="45"/>
      <c r="G23" s="45"/>
      <c r="H23" s="36"/>
      <c r="I23" s="52"/>
      <c r="J23" s="52"/>
      <c r="K23" s="61">
        <f t="shared" si="0"/>
        <v>0</v>
      </c>
      <c r="L23" s="44"/>
      <c r="M23" s="45"/>
      <c r="N23" s="45"/>
      <c r="O23" s="45"/>
      <c r="P23" s="49"/>
      <c r="Q23" s="49"/>
      <c r="R23" s="49"/>
      <c r="S23" s="49"/>
      <c r="T23" s="49"/>
    </row>
    <row r="24" spans="2:20" s="31" customFormat="1" ht="18.95" customHeight="1">
      <c r="B24" s="41" t="s">
        <v>17</v>
      </c>
      <c r="C24" s="51"/>
      <c r="D24" s="45"/>
      <c r="E24" s="45"/>
      <c r="F24" s="45"/>
      <c r="G24" s="45"/>
      <c r="H24" s="35"/>
      <c r="I24" s="52"/>
      <c r="J24" s="52"/>
      <c r="K24" s="61">
        <f t="shared" si="0"/>
        <v>0</v>
      </c>
      <c r="L24" s="44"/>
      <c r="M24" s="45"/>
      <c r="N24" s="45"/>
      <c r="O24" s="45"/>
      <c r="P24" s="49"/>
      <c r="Q24" s="49"/>
      <c r="R24" s="49"/>
      <c r="S24" s="49"/>
      <c r="T24" s="49"/>
    </row>
    <row r="25" spans="2:20" s="31" customFormat="1" ht="18.95" customHeight="1">
      <c r="B25" s="30"/>
    </row>
    <row r="26" spans="2:20" ht="18.95" customHeight="1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</row>
    <row r="27" spans="2:20" ht="18.95" customHeight="1"/>
    <row r="28" spans="2:20" ht="18.95" customHeight="1"/>
    <row r="29" spans="2:20" ht="18.95" customHeight="1"/>
    <row r="30" spans="2:20" ht="18.95" customHeight="1"/>
    <row r="31" spans="2:20" ht="18.95" customHeight="1"/>
    <row r="32" spans="2:20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</sheetData>
  <sheetProtection sheet="1" insertColumns="0" insertRows="0" insertHyperlinks="0" deleteColumns="0" deleteRows="0" sort="0" autoFilter="0"/>
  <dataConsolidate/>
  <mergeCells count="11">
    <mergeCell ref="P6:T6"/>
    <mergeCell ref="B26:O26"/>
    <mergeCell ref="B1:D4"/>
    <mergeCell ref="B6:D6"/>
    <mergeCell ref="E6:H6"/>
    <mergeCell ref="I6:L6"/>
    <mergeCell ref="M6:O6"/>
    <mergeCell ref="E1:G2"/>
    <mergeCell ref="E3:G4"/>
    <mergeCell ref="H1:L2"/>
    <mergeCell ref="H3:L4"/>
  </mergeCells>
  <dataValidations count="5">
    <dataValidation type="list" allowBlank="1" showInputMessage="1" showErrorMessage="1" sqref="O27:O1048576 O25" xr:uid="{0CB12309-821A-B742-A19F-1C3CD6C63FE0}">
      <formula1>"1. indefinido,2. fijo más de 11 meses al año,3. fijo menos 11 meses al año,4. Ad honorem"</formula1>
    </dataValidation>
    <dataValidation type="list" allowBlank="1" showInputMessage="1" showErrorMessage="1" sqref="M5:N5" xr:uid="{E588815B-E761-DE49-A71B-747B82211343}">
      <formula1>"1. Junior,2.Asociado,3. Senior"</formula1>
    </dataValidation>
    <dataValidation type="list" allowBlank="1" showInputMessage="1" showErrorMessage="1" sqref="E25 E27:E1048576" xr:uid="{718AD7F5-E193-3F4E-BA28-33DA401B16EB}">
      <formula1>"1. Doctorado,2. Maestría,3. Especialización,4. Profesional Universitario,5. Tecnólogo,6. Técnico Profesional"</formula1>
    </dataValidation>
    <dataValidation type="whole" operator="greaterThan" allowBlank="1" showInputMessage="1" showErrorMessage="1" errorTitle="Al menos un encuentro" sqref="L8:L24" xr:uid="{5C4D923D-41F9-E940-80A4-56B187139B21}">
      <formula1>0</formula1>
    </dataValidation>
    <dataValidation type="textLength" operator="equal" allowBlank="1" showInputMessage="1" showErrorMessage="1" sqref="P8:T8" xr:uid="{B5883916-2239-9E47-B2EC-313C916BF7F3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C37D4B7-0180-944C-8766-29A4ECB28537}">
          <x14:formula1>
            <xm:f>Menú!$B$14:$B$17</xm:f>
          </x14:formula1>
          <xm:sqref>G8:G24</xm:sqref>
        </x14:dataValidation>
        <x14:dataValidation type="list" allowBlank="1" showInputMessage="1" showErrorMessage="1" xr:uid="{869F557D-7A56-1B43-8A9C-E0C12379D933}">
          <x14:formula1>
            <xm:f>Menú!$C$14:$C$18</xm:f>
          </x14:formula1>
          <xm:sqref>M8:M24</xm:sqref>
        </x14:dataValidation>
        <x14:dataValidation type="list" allowBlank="1" showInputMessage="1" showErrorMessage="1" xr:uid="{2F13BF51-FAF3-3D40-8D67-32AAE7B4BC2F}">
          <x14:formula1>
            <xm:f>Menú!$A$14:$A$19</xm:f>
          </x14:formula1>
          <xm:sqref>F8:F24</xm:sqref>
        </x14:dataValidation>
        <x14:dataValidation type="list" allowBlank="1" showInputMessage="1" showErrorMessage="1" xr:uid="{0C1CB6DD-6542-FB44-A928-971B347FAC1C}">
          <x14:formula1>
            <xm:f>Menú!$D$14:$D$18</xm:f>
          </x14:formula1>
          <xm:sqref>N8:N24</xm:sqref>
        </x14:dataValidation>
        <x14:dataValidation type="list" allowBlank="1" showInputMessage="1" showErrorMessage="1" xr:uid="{7F172AF9-59A0-5E41-A3B4-E1F1D35DE218}">
          <x14:formula1>
            <xm:f>Menú!$F$14:$F$22</xm:f>
          </x14:formula1>
          <xm:sqref>O8:O24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6A71-721B-8249-B3A6-384B0555D080}">
  <dimension ref="B1:U575"/>
  <sheetViews>
    <sheetView showGridLines="0" zoomScale="160" zoomScaleNormal="160" zoomScaleSheetLayoutView="185" workbookViewId="0">
      <selection activeCell="C7" sqref="C7"/>
    </sheetView>
  </sheetViews>
  <sheetFormatPr baseColWidth="10" defaultColWidth="11" defaultRowHeight="12.75"/>
  <cols>
    <col min="1" max="1" width="1.85546875" style="26" customWidth="1"/>
    <col min="2" max="2" width="5" style="30" customWidth="1"/>
    <col min="3" max="3" width="32" style="26" customWidth="1"/>
    <col min="4" max="4" width="14.28515625" style="26" customWidth="1"/>
    <col min="5" max="9" width="9.42578125" style="26" customWidth="1"/>
    <col min="10" max="14" width="12.7109375" style="26" customWidth="1"/>
    <col min="15" max="17" width="13" style="26" customWidth="1"/>
    <col min="18" max="16384" width="11" style="26"/>
  </cols>
  <sheetData>
    <row r="1" spans="2:17" ht="18.95" customHeight="1">
      <c r="B1" s="55"/>
      <c r="C1" s="56"/>
      <c r="D1" s="151" t="s">
        <v>201</v>
      </c>
      <c r="E1" s="152"/>
      <c r="F1" s="152"/>
      <c r="G1" s="152"/>
      <c r="H1" s="153"/>
      <c r="I1" s="230" t="s">
        <v>205</v>
      </c>
      <c r="J1" s="149"/>
      <c r="K1" s="149"/>
      <c r="L1" s="149"/>
      <c r="M1" s="149"/>
      <c r="N1" s="149"/>
      <c r="O1" s="73"/>
      <c r="P1" s="73"/>
      <c r="Q1" s="73"/>
    </row>
    <row r="2" spans="2:17" ht="18.95" customHeight="1">
      <c r="B2" s="57"/>
      <c r="C2" s="11"/>
      <c r="D2" s="154"/>
      <c r="E2" s="155"/>
      <c r="F2" s="155"/>
      <c r="G2" s="155"/>
      <c r="H2" s="156"/>
      <c r="I2" s="230"/>
      <c r="J2" s="149"/>
      <c r="K2" s="149"/>
      <c r="L2" s="149"/>
      <c r="M2" s="149"/>
      <c r="N2" s="149"/>
      <c r="O2" s="73"/>
      <c r="P2" s="73"/>
      <c r="Q2" s="73"/>
    </row>
    <row r="3" spans="2:17" ht="18.95" customHeight="1">
      <c r="B3" s="57"/>
      <c r="C3" s="11"/>
      <c r="D3" s="231" t="s">
        <v>208</v>
      </c>
      <c r="E3" s="232"/>
      <c r="F3" s="232"/>
      <c r="G3" s="232"/>
      <c r="H3" s="233"/>
      <c r="I3" s="230"/>
      <c r="J3" s="149"/>
      <c r="K3" s="149"/>
      <c r="L3" s="149"/>
      <c r="M3" s="149"/>
      <c r="N3" s="149"/>
      <c r="O3" s="73"/>
      <c r="P3" s="73"/>
      <c r="Q3" s="73"/>
    </row>
    <row r="4" spans="2:17" ht="18.95" customHeight="1">
      <c r="B4" s="58"/>
      <c r="C4" s="59"/>
      <c r="D4" s="160"/>
      <c r="E4" s="161"/>
      <c r="F4" s="161"/>
      <c r="G4" s="161"/>
      <c r="H4" s="162"/>
      <c r="I4" s="230"/>
      <c r="J4" s="149"/>
      <c r="K4" s="149"/>
      <c r="L4" s="149"/>
      <c r="M4" s="149"/>
      <c r="N4" s="149"/>
      <c r="O4" s="66"/>
      <c r="P4" s="66"/>
      <c r="Q4" s="66"/>
    </row>
    <row r="5" spans="2:17" s="31" customFormat="1" ht="29.1" customHeight="1">
      <c r="B5" s="32"/>
      <c r="C5" s="27"/>
      <c r="D5" s="27"/>
      <c r="E5" s="27"/>
      <c r="F5" s="27"/>
      <c r="G5" s="27"/>
      <c r="H5" s="27"/>
      <c r="I5" s="27"/>
      <c r="J5" s="216" t="s">
        <v>284</v>
      </c>
      <c r="K5" s="217"/>
      <c r="L5" s="217"/>
      <c r="M5" s="217"/>
      <c r="N5" s="217"/>
      <c r="O5" s="27"/>
      <c r="P5" s="27"/>
      <c r="Q5" s="27"/>
    </row>
    <row r="6" spans="2:17" s="34" customFormat="1" ht="30.95" customHeight="1">
      <c r="B6" s="42" t="s">
        <v>9</v>
      </c>
      <c r="C6" s="38" t="s">
        <v>283</v>
      </c>
      <c r="D6" s="38" t="s">
        <v>112</v>
      </c>
      <c r="E6" s="38" t="s">
        <v>113</v>
      </c>
      <c r="F6" s="38" t="s">
        <v>114</v>
      </c>
      <c r="G6" s="38" t="s">
        <v>115</v>
      </c>
      <c r="H6" s="38" t="s">
        <v>116</v>
      </c>
      <c r="I6" s="38" t="s">
        <v>117</v>
      </c>
      <c r="J6" s="40" t="s">
        <v>271</v>
      </c>
      <c r="K6" s="40" t="s">
        <v>272</v>
      </c>
      <c r="L6" s="40" t="s">
        <v>273</v>
      </c>
      <c r="M6" s="40" t="s">
        <v>274</v>
      </c>
      <c r="N6" s="40" t="s">
        <v>275</v>
      </c>
      <c r="O6" s="62"/>
      <c r="P6" s="62"/>
    </row>
    <row r="7" spans="2:17" s="31" customFormat="1" ht="18.95" customHeight="1">
      <c r="B7" s="41">
        <v>1</v>
      </c>
      <c r="C7" s="51"/>
      <c r="D7" s="51"/>
      <c r="E7" s="51"/>
      <c r="F7" s="45"/>
      <c r="G7" s="45"/>
      <c r="H7" s="45"/>
      <c r="I7" s="36"/>
      <c r="J7" s="36"/>
      <c r="K7" s="36"/>
      <c r="L7" s="36"/>
      <c r="M7" s="36"/>
      <c r="N7" s="36"/>
      <c r="O7" s="60"/>
      <c r="P7" s="60"/>
    </row>
    <row r="8" spans="2:17" s="31" customFormat="1" ht="18.95" customHeight="1">
      <c r="B8" s="41">
        <v>2</v>
      </c>
      <c r="C8" s="51"/>
      <c r="D8" s="51"/>
      <c r="E8" s="51"/>
      <c r="F8" s="45"/>
      <c r="G8" s="45"/>
      <c r="H8" s="45"/>
      <c r="I8" s="36"/>
      <c r="J8" s="36"/>
      <c r="K8" s="36"/>
      <c r="L8" s="36"/>
      <c r="M8" s="36"/>
      <c r="N8" s="36"/>
      <c r="O8" s="60"/>
      <c r="P8" s="60"/>
    </row>
    <row r="9" spans="2:17" s="31" customFormat="1" ht="18.95" customHeight="1">
      <c r="B9" s="41">
        <v>3</v>
      </c>
      <c r="C9" s="51"/>
      <c r="D9" s="51"/>
      <c r="E9" s="51"/>
      <c r="F9" s="45"/>
      <c r="G9" s="45"/>
      <c r="H9" s="45"/>
      <c r="I9" s="36"/>
      <c r="J9" s="36"/>
      <c r="K9" s="36"/>
      <c r="L9" s="36"/>
      <c r="M9" s="36"/>
      <c r="N9" s="36"/>
      <c r="O9" s="60"/>
      <c r="P9" s="60"/>
    </row>
    <row r="10" spans="2:17" s="31" customFormat="1" ht="18.95" customHeight="1">
      <c r="B10" s="41">
        <v>4</v>
      </c>
      <c r="C10" s="51"/>
      <c r="D10" s="51"/>
      <c r="E10" s="51"/>
      <c r="F10" s="45"/>
      <c r="G10" s="45"/>
      <c r="H10" s="45"/>
      <c r="I10" s="36"/>
      <c r="J10" s="36"/>
      <c r="K10" s="36"/>
      <c r="L10" s="36"/>
      <c r="M10" s="36"/>
      <c r="N10" s="36"/>
      <c r="O10" s="60"/>
      <c r="P10" s="60"/>
    </row>
    <row r="11" spans="2:17" s="31" customFormat="1" ht="18.95" customHeight="1">
      <c r="B11" s="41">
        <v>5</v>
      </c>
      <c r="C11" s="51"/>
      <c r="D11" s="51"/>
      <c r="E11" s="51"/>
      <c r="F11" s="45"/>
      <c r="G11" s="45"/>
      <c r="H11" s="45"/>
      <c r="I11" s="36"/>
      <c r="J11" s="36"/>
      <c r="K11" s="36"/>
      <c r="L11" s="36"/>
      <c r="M11" s="36"/>
      <c r="N11" s="36"/>
      <c r="O11" s="60"/>
      <c r="P11" s="60"/>
    </row>
    <row r="12" spans="2:17" s="31" customFormat="1" ht="18.95" customHeight="1">
      <c r="B12" s="41">
        <v>6</v>
      </c>
      <c r="C12" s="51"/>
      <c r="D12" s="51"/>
      <c r="E12" s="51"/>
      <c r="F12" s="45"/>
      <c r="G12" s="45"/>
      <c r="H12" s="45"/>
      <c r="I12" s="36"/>
      <c r="J12" s="36"/>
      <c r="K12" s="36"/>
      <c r="L12" s="36"/>
      <c r="M12" s="36"/>
      <c r="N12" s="36"/>
      <c r="O12" s="60"/>
      <c r="P12" s="60"/>
    </row>
    <row r="13" spans="2:17" s="31" customFormat="1" ht="18.95" customHeight="1">
      <c r="B13" s="41">
        <v>7</v>
      </c>
      <c r="C13" s="51"/>
      <c r="D13" s="51"/>
      <c r="E13" s="51"/>
      <c r="F13" s="45"/>
      <c r="G13" s="45"/>
      <c r="H13" s="45"/>
      <c r="I13" s="36"/>
      <c r="J13" s="36"/>
      <c r="K13" s="36"/>
      <c r="L13" s="36"/>
      <c r="M13" s="36"/>
      <c r="N13" s="36"/>
      <c r="O13" s="60"/>
      <c r="P13" s="60"/>
    </row>
    <row r="14" spans="2:17" s="31" customFormat="1" ht="18.95" customHeight="1">
      <c r="B14" s="41">
        <v>8</v>
      </c>
      <c r="C14" s="51"/>
      <c r="D14" s="51"/>
      <c r="E14" s="51"/>
      <c r="F14" s="45"/>
      <c r="G14" s="45"/>
      <c r="H14" s="45"/>
      <c r="I14" s="36"/>
      <c r="J14" s="36"/>
      <c r="K14" s="36"/>
      <c r="L14" s="36"/>
      <c r="M14" s="36"/>
      <c r="N14" s="36"/>
      <c r="O14" s="60"/>
      <c r="P14" s="60"/>
    </row>
    <row r="15" spans="2:17" s="31" customFormat="1" ht="18.95" customHeight="1">
      <c r="B15" s="41">
        <v>9</v>
      </c>
      <c r="C15" s="51"/>
      <c r="D15" s="51"/>
      <c r="E15" s="51"/>
      <c r="F15" s="45"/>
      <c r="G15" s="45"/>
      <c r="H15" s="45"/>
      <c r="I15" s="36"/>
      <c r="J15" s="36"/>
      <c r="K15" s="36"/>
      <c r="L15" s="36"/>
      <c r="M15" s="36"/>
      <c r="N15" s="36"/>
      <c r="O15" s="60"/>
      <c r="P15" s="60"/>
    </row>
    <row r="16" spans="2:17" s="31" customFormat="1" ht="18.95" customHeight="1">
      <c r="B16" s="41">
        <v>10</v>
      </c>
      <c r="C16" s="51"/>
      <c r="D16" s="51"/>
      <c r="E16" s="51"/>
      <c r="F16" s="45"/>
      <c r="G16" s="45"/>
      <c r="H16" s="45"/>
      <c r="I16" s="36"/>
      <c r="J16" s="36"/>
      <c r="K16" s="36"/>
      <c r="L16" s="36"/>
      <c r="M16" s="36"/>
      <c r="N16" s="36"/>
      <c r="O16" s="60"/>
      <c r="P16" s="60"/>
    </row>
    <row r="17" spans="2:21" s="31" customFormat="1" ht="18.95" customHeight="1">
      <c r="B17" s="41">
        <v>11</v>
      </c>
      <c r="C17" s="51"/>
      <c r="D17" s="51"/>
      <c r="E17" s="51"/>
      <c r="F17" s="45"/>
      <c r="G17" s="45"/>
      <c r="H17" s="45"/>
      <c r="I17" s="36"/>
      <c r="J17" s="36"/>
      <c r="K17" s="36"/>
      <c r="L17" s="36"/>
      <c r="M17" s="36"/>
      <c r="N17" s="36"/>
      <c r="O17" s="60"/>
      <c r="P17" s="60"/>
    </row>
    <row r="18" spans="2:21" s="31" customFormat="1" ht="18.95" customHeight="1">
      <c r="B18" s="41">
        <v>12</v>
      </c>
      <c r="C18" s="51"/>
      <c r="D18" s="51"/>
      <c r="E18" s="51"/>
      <c r="F18" s="45"/>
      <c r="G18" s="45"/>
      <c r="H18" s="45"/>
      <c r="I18" s="36"/>
      <c r="J18" s="36"/>
      <c r="K18" s="36"/>
      <c r="L18" s="36"/>
      <c r="M18" s="36"/>
      <c r="N18" s="36"/>
      <c r="O18" s="60"/>
      <c r="P18" s="60"/>
    </row>
    <row r="19" spans="2:21" s="31" customFormat="1" ht="18.95" customHeight="1">
      <c r="B19" s="41">
        <v>13</v>
      </c>
      <c r="C19" s="51"/>
      <c r="D19" s="51"/>
      <c r="E19" s="51"/>
      <c r="F19" s="45"/>
      <c r="G19" s="45"/>
      <c r="H19" s="45"/>
      <c r="I19" s="36"/>
      <c r="J19" s="36"/>
      <c r="K19" s="36"/>
      <c r="L19" s="36"/>
      <c r="M19" s="36"/>
      <c r="N19" s="36"/>
      <c r="O19" s="60"/>
      <c r="P19" s="60"/>
    </row>
    <row r="20" spans="2:21" s="31" customFormat="1" ht="18.95" customHeight="1">
      <c r="B20" s="41">
        <v>14</v>
      </c>
      <c r="C20" s="51"/>
      <c r="D20" s="51"/>
      <c r="E20" s="51"/>
      <c r="F20" s="45"/>
      <c r="G20" s="45"/>
      <c r="H20" s="45"/>
      <c r="I20" s="36"/>
      <c r="J20" s="36"/>
      <c r="K20" s="36"/>
      <c r="L20" s="36"/>
      <c r="M20" s="36"/>
      <c r="N20" s="36"/>
      <c r="O20" s="60"/>
      <c r="P20" s="60"/>
    </row>
    <row r="21" spans="2:21" s="31" customFormat="1" ht="18.95" customHeight="1">
      <c r="B21" s="41" t="s">
        <v>279</v>
      </c>
      <c r="C21" s="51"/>
      <c r="D21" s="51"/>
      <c r="E21" s="51"/>
      <c r="F21" s="45"/>
      <c r="G21" s="45"/>
      <c r="H21" s="45"/>
      <c r="I21" s="36"/>
      <c r="J21" s="36"/>
      <c r="K21" s="36"/>
      <c r="L21" s="36"/>
      <c r="M21" s="36"/>
      <c r="N21" s="36"/>
      <c r="O21" s="60"/>
      <c r="P21" s="60"/>
    </row>
    <row r="22" spans="2:21" s="31" customFormat="1" ht="18.95" customHeight="1">
      <c r="B22" s="41" t="s">
        <v>17</v>
      </c>
      <c r="C22" s="51"/>
      <c r="D22" s="51"/>
      <c r="E22" s="51"/>
      <c r="F22" s="45"/>
      <c r="G22" s="45"/>
      <c r="H22" s="45"/>
      <c r="I22" s="36"/>
      <c r="J22" s="36"/>
      <c r="K22" s="36"/>
      <c r="L22" s="36"/>
      <c r="M22" s="36"/>
      <c r="N22" s="36"/>
      <c r="O22" s="60"/>
      <c r="P22" s="60"/>
    </row>
    <row r="23" spans="2:21" s="31" customFormat="1" ht="18.95" customHeight="1">
      <c r="B23" s="30"/>
    </row>
    <row r="24" spans="2:21" s="34" customFormat="1" ht="30.95" customHeight="1">
      <c r="B24" s="42" t="s">
        <v>9</v>
      </c>
      <c r="C24" s="38" t="s">
        <v>285</v>
      </c>
      <c r="D24" s="38" t="s">
        <v>112</v>
      </c>
      <c r="E24" s="38" t="s">
        <v>122</v>
      </c>
      <c r="F24" s="38" t="s">
        <v>123</v>
      </c>
      <c r="G24" s="38" t="s">
        <v>168</v>
      </c>
      <c r="H24" s="38" t="s">
        <v>124</v>
      </c>
      <c r="I24" s="38" t="s">
        <v>125</v>
      </c>
      <c r="J24" s="38" t="s">
        <v>129</v>
      </c>
      <c r="K24" s="38" t="s">
        <v>317</v>
      </c>
      <c r="L24" s="37" t="s">
        <v>126</v>
      </c>
      <c r="M24" s="37" t="s">
        <v>235</v>
      </c>
      <c r="N24" s="37" t="s">
        <v>236</v>
      </c>
      <c r="O24" s="37" t="s">
        <v>127</v>
      </c>
      <c r="P24" s="38" t="s">
        <v>128</v>
      </c>
      <c r="Q24" s="37" t="s">
        <v>130</v>
      </c>
      <c r="R24" s="37" t="s">
        <v>132</v>
      </c>
      <c r="S24" s="37" t="s">
        <v>133</v>
      </c>
      <c r="T24" s="37" t="s">
        <v>134</v>
      </c>
      <c r="U24" s="37" t="s">
        <v>131</v>
      </c>
    </row>
    <row r="25" spans="2:21" s="31" customFormat="1" ht="18.95" customHeight="1">
      <c r="B25" s="41">
        <v>1</v>
      </c>
      <c r="C25" s="51"/>
      <c r="D25" s="51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61">
        <f t="shared" ref="Q25:Q36" si="0">SUM(E25:P25)</f>
        <v>0</v>
      </c>
      <c r="R25" s="44"/>
      <c r="S25" s="44"/>
      <c r="T25" s="44"/>
      <c r="U25" s="61">
        <f>SUM(R25:T25)</f>
        <v>0</v>
      </c>
    </row>
    <row r="26" spans="2:21" s="31" customFormat="1" ht="18.95" customHeight="1">
      <c r="B26" s="41">
        <v>2</v>
      </c>
      <c r="C26" s="51"/>
      <c r="D26" s="51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61">
        <f t="shared" si="0"/>
        <v>0</v>
      </c>
      <c r="R26" s="44"/>
      <c r="S26" s="44"/>
      <c r="T26" s="44"/>
      <c r="U26" s="61">
        <f t="shared" ref="U26:U36" si="1">SUM(R26:T26)</f>
        <v>0</v>
      </c>
    </row>
    <row r="27" spans="2:21" s="31" customFormat="1" ht="18.95" customHeight="1">
      <c r="B27" s="41">
        <v>3</v>
      </c>
      <c r="C27" s="51"/>
      <c r="D27" s="51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61">
        <f t="shared" si="0"/>
        <v>0</v>
      </c>
      <c r="R27" s="44"/>
      <c r="S27" s="44"/>
      <c r="T27" s="44"/>
      <c r="U27" s="61">
        <f t="shared" si="1"/>
        <v>0</v>
      </c>
    </row>
    <row r="28" spans="2:21" s="31" customFormat="1" ht="18.95" customHeight="1">
      <c r="B28" s="41">
        <v>4</v>
      </c>
      <c r="C28" s="51"/>
      <c r="D28" s="51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61">
        <f t="shared" si="0"/>
        <v>0</v>
      </c>
      <c r="R28" s="44"/>
      <c r="S28" s="44"/>
      <c r="T28" s="44"/>
      <c r="U28" s="61">
        <f t="shared" si="1"/>
        <v>0</v>
      </c>
    </row>
    <row r="29" spans="2:21" s="31" customFormat="1" ht="18.95" customHeight="1">
      <c r="B29" s="41">
        <v>5</v>
      </c>
      <c r="C29" s="51"/>
      <c r="D29" s="51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61">
        <f t="shared" si="0"/>
        <v>0</v>
      </c>
      <c r="R29" s="44"/>
      <c r="S29" s="44"/>
      <c r="T29" s="44"/>
      <c r="U29" s="61">
        <f t="shared" si="1"/>
        <v>0</v>
      </c>
    </row>
    <row r="30" spans="2:21" s="31" customFormat="1" ht="18.95" customHeight="1">
      <c r="B30" s="41">
        <v>6</v>
      </c>
      <c r="C30" s="51"/>
      <c r="D30" s="51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61">
        <f t="shared" si="0"/>
        <v>0</v>
      </c>
      <c r="R30" s="44"/>
      <c r="S30" s="44"/>
      <c r="T30" s="44"/>
      <c r="U30" s="61">
        <f t="shared" si="1"/>
        <v>0</v>
      </c>
    </row>
    <row r="31" spans="2:21" s="31" customFormat="1" ht="18.95" customHeight="1">
      <c r="B31" s="41">
        <v>7</v>
      </c>
      <c r="C31" s="51"/>
      <c r="D31" s="51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61">
        <f t="shared" si="0"/>
        <v>0</v>
      </c>
      <c r="R31" s="44"/>
      <c r="S31" s="44"/>
      <c r="T31" s="44"/>
      <c r="U31" s="61">
        <f t="shared" si="1"/>
        <v>0</v>
      </c>
    </row>
    <row r="32" spans="2:21" s="31" customFormat="1" ht="18.95" customHeight="1">
      <c r="B32" s="41">
        <v>8</v>
      </c>
      <c r="C32" s="51"/>
      <c r="D32" s="51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61">
        <f t="shared" si="0"/>
        <v>0</v>
      </c>
      <c r="R32" s="44"/>
      <c r="S32" s="44"/>
      <c r="T32" s="44"/>
      <c r="U32" s="61">
        <f t="shared" si="1"/>
        <v>0</v>
      </c>
    </row>
    <row r="33" spans="2:21" s="31" customFormat="1" ht="18.95" customHeight="1">
      <c r="B33" s="41">
        <v>9</v>
      </c>
      <c r="C33" s="51"/>
      <c r="D33" s="51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61">
        <f t="shared" si="0"/>
        <v>0</v>
      </c>
      <c r="R33" s="44"/>
      <c r="S33" s="44"/>
      <c r="T33" s="44"/>
      <c r="U33" s="61">
        <f t="shared" si="1"/>
        <v>0</v>
      </c>
    </row>
    <row r="34" spans="2:21" s="31" customFormat="1" ht="18.95" customHeight="1">
      <c r="B34" s="41">
        <v>10</v>
      </c>
      <c r="C34" s="51"/>
      <c r="D34" s="51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61">
        <f t="shared" si="0"/>
        <v>0</v>
      </c>
      <c r="R34" s="44"/>
      <c r="S34" s="44"/>
      <c r="T34" s="44"/>
      <c r="U34" s="61">
        <f t="shared" si="1"/>
        <v>0</v>
      </c>
    </row>
    <row r="35" spans="2:21" s="31" customFormat="1" ht="18.95" customHeight="1">
      <c r="B35" s="41">
        <v>11</v>
      </c>
      <c r="C35" s="51"/>
      <c r="D35" s="51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61">
        <f t="shared" si="0"/>
        <v>0</v>
      </c>
      <c r="R35" s="44"/>
      <c r="S35" s="44"/>
      <c r="T35" s="44"/>
      <c r="U35" s="61">
        <f t="shared" si="1"/>
        <v>0</v>
      </c>
    </row>
    <row r="36" spans="2:21" s="31" customFormat="1" ht="18.95" customHeight="1">
      <c r="B36" s="41">
        <v>12</v>
      </c>
      <c r="C36" s="51"/>
      <c r="D36" s="51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61">
        <f t="shared" si="0"/>
        <v>0</v>
      </c>
      <c r="R36" s="44"/>
      <c r="S36" s="44"/>
      <c r="T36" s="44"/>
      <c r="U36" s="61">
        <f t="shared" si="1"/>
        <v>0</v>
      </c>
    </row>
    <row r="37" spans="2:21" s="31" customFormat="1" ht="18.95" customHeight="1">
      <c r="B37" s="41">
        <v>13</v>
      </c>
      <c r="C37" s="51"/>
      <c r="D37" s="51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61">
        <f t="shared" ref="Q37:Q49" si="2">SUM(E37:P37)</f>
        <v>0</v>
      </c>
      <c r="R37" s="44"/>
      <c r="S37" s="44"/>
      <c r="T37" s="44"/>
      <c r="U37" s="61">
        <f t="shared" ref="U37:U49" si="3">SUM(R37:T37)</f>
        <v>0</v>
      </c>
    </row>
    <row r="38" spans="2:21" ht="18.95" customHeight="1">
      <c r="B38" s="41">
        <v>14</v>
      </c>
      <c r="C38" s="51"/>
      <c r="D38" s="51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61">
        <f t="shared" si="2"/>
        <v>0</v>
      </c>
      <c r="R38" s="44"/>
      <c r="S38" s="44"/>
      <c r="T38" s="44"/>
      <c r="U38" s="61">
        <f t="shared" si="3"/>
        <v>0</v>
      </c>
    </row>
    <row r="39" spans="2:21" ht="18.95" customHeight="1">
      <c r="B39" s="41">
        <v>15</v>
      </c>
      <c r="C39" s="51"/>
      <c r="D39" s="51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61">
        <f t="shared" si="2"/>
        <v>0</v>
      </c>
      <c r="R39" s="44"/>
      <c r="S39" s="44"/>
      <c r="T39" s="44"/>
      <c r="U39" s="61">
        <f t="shared" si="3"/>
        <v>0</v>
      </c>
    </row>
    <row r="40" spans="2:21" ht="18.95" customHeight="1">
      <c r="B40" s="41">
        <v>16</v>
      </c>
      <c r="C40" s="51"/>
      <c r="D40" s="51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61">
        <f t="shared" si="2"/>
        <v>0</v>
      </c>
      <c r="R40" s="44"/>
      <c r="S40" s="44"/>
      <c r="T40" s="44"/>
      <c r="U40" s="61">
        <f t="shared" si="3"/>
        <v>0</v>
      </c>
    </row>
    <row r="41" spans="2:21" ht="18.95" customHeight="1">
      <c r="B41" s="41">
        <v>17</v>
      </c>
      <c r="C41" s="51"/>
      <c r="D41" s="51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61">
        <f t="shared" si="2"/>
        <v>0</v>
      </c>
      <c r="R41" s="44"/>
      <c r="S41" s="44"/>
      <c r="T41" s="44"/>
      <c r="U41" s="61">
        <f t="shared" si="3"/>
        <v>0</v>
      </c>
    </row>
    <row r="42" spans="2:21" ht="18.95" customHeight="1">
      <c r="B42" s="41">
        <v>18</v>
      </c>
      <c r="C42" s="51"/>
      <c r="D42" s="51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61">
        <f t="shared" si="2"/>
        <v>0</v>
      </c>
      <c r="R42" s="44"/>
      <c r="S42" s="44"/>
      <c r="T42" s="44"/>
      <c r="U42" s="61">
        <f t="shared" si="3"/>
        <v>0</v>
      </c>
    </row>
    <row r="43" spans="2:21" ht="18.95" customHeight="1">
      <c r="B43" s="41">
        <v>19</v>
      </c>
      <c r="C43" s="51"/>
      <c r="D43" s="51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61">
        <f t="shared" si="2"/>
        <v>0</v>
      </c>
      <c r="R43" s="44"/>
      <c r="S43" s="44"/>
      <c r="T43" s="44"/>
      <c r="U43" s="61">
        <f t="shared" si="3"/>
        <v>0</v>
      </c>
    </row>
    <row r="44" spans="2:21" ht="18.95" customHeight="1">
      <c r="B44" s="41">
        <v>20</v>
      </c>
      <c r="C44" s="51"/>
      <c r="D44" s="51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61">
        <f t="shared" si="2"/>
        <v>0</v>
      </c>
      <c r="R44" s="44"/>
      <c r="S44" s="44"/>
      <c r="T44" s="44"/>
      <c r="U44" s="61">
        <f t="shared" si="3"/>
        <v>0</v>
      </c>
    </row>
    <row r="45" spans="2:21" ht="18.95" customHeight="1">
      <c r="B45" s="41">
        <v>21</v>
      </c>
      <c r="C45" s="51"/>
      <c r="D45" s="51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61">
        <f t="shared" si="2"/>
        <v>0</v>
      </c>
      <c r="R45" s="44"/>
      <c r="S45" s="44"/>
      <c r="T45" s="44"/>
      <c r="U45" s="61">
        <f t="shared" si="3"/>
        <v>0</v>
      </c>
    </row>
    <row r="46" spans="2:21" ht="18.95" customHeight="1">
      <c r="B46" s="41">
        <v>22</v>
      </c>
      <c r="C46" s="51"/>
      <c r="D46" s="51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61">
        <f t="shared" si="2"/>
        <v>0</v>
      </c>
      <c r="R46" s="44"/>
      <c r="S46" s="44"/>
      <c r="T46" s="44"/>
      <c r="U46" s="61">
        <f t="shared" si="3"/>
        <v>0</v>
      </c>
    </row>
    <row r="47" spans="2:21" ht="18.95" customHeight="1">
      <c r="B47" s="41">
        <v>23</v>
      </c>
      <c r="C47" s="51"/>
      <c r="D47" s="51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61">
        <f t="shared" si="2"/>
        <v>0</v>
      </c>
      <c r="R47" s="44"/>
      <c r="S47" s="44"/>
      <c r="T47" s="44"/>
      <c r="U47" s="61">
        <f t="shared" si="3"/>
        <v>0</v>
      </c>
    </row>
    <row r="48" spans="2:21" ht="18.95" customHeight="1">
      <c r="B48" s="41">
        <v>24</v>
      </c>
      <c r="C48" s="51"/>
      <c r="D48" s="51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61">
        <f t="shared" si="2"/>
        <v>0</v>
      </c>
      <c r="R48" s="44"/>
      <c r="S48" s="44"/>
      <c r="T48" s="44"/>
      <c r="U48" s="61">
        <f t="shared" si="3"/>
        <v>0</v>
      </c>
    </row>
    <row r="49" spans="2:21" ht="18.95" customHeight="1">
      <c r="B49" s="41" t="s">
        <v>279</v>
      </c>
      <c r="C49" s="51"/>
      <c r="D49" s="51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61">
        <f t="shared" si="2"/>
        <v>0</v>
      </c>
      <c r="R49" s="44"/>
      <c r="S49" s="44"/>
      <c r="T49" s="44"/>
      <c r="U49" s="61">
        <f t="shared" si="3"/>
        <v>0</v>
      </c>
    </row>
    <row r="50" spans="2:21" ht="18.95" customHeight="1">
      <c r="B50" s="41" t="s">
        <v>17</v>
      </c>
      <c r="C50" s="51"/>
      <c r="D50" s="51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61">
        <f>SUM(E50:P50)</f>
        <v>0</v>
      </c>
      <c r="R50" s="44"/>
      <c r="S50" s="44"/>
      <c r="T50" s="44"/>
      <c r="U50" s="61">
        <f>SUM(R50:T50)</f>
        <v>0</v>
      </c>
    </row>
    <row r="51" spans="2:21" ht="18.95" customHeight="1"/>
    <row r="52" spans="2:21" ht="18.95" customHeight="1"/>
    <row r="53" spans="2:21" ht="18.95" customHeight="1"/>
    <row r="54" spans="2:21" ht="18.95" customHeight="1"/>
    <row r="55" spans="2:21" ht="18.95" customHeight="1"/>
    <row r="56" spans="2:21" ht="18.95" customHeight="1"/>
    <row r="57" spans="2:21" ht="18.95" customHeight="1"/>
    <row r="58" spans="2:21" ht="18.95" customHeight="1"/>
    <row r="59" spans="2:21" ht="18.95" customHeight="1"/>
    <row r="60" spans="2:21" ht="18.95" customHeight="1"/>
    <row r="61" spans="2:21" ht="18.95" customHeight="1"/>
    <row r="62" spans="2:21" ht="18.95" customHeight="1"/>
    <row r="63" spans="2:21" ht="18.95" customHeight="1"/>
    <row r="64" spans="2:21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  <row r="544" ht="18.95" customHeight="1"/>
    <row r="545" ht="18.95" customHeight="1"/>
    <row r="546" ht="18.95" customHeight="1"/>
    <row r="547" ht="18.95" customHeight="1"/>
    <row r="548" ht="18.95" customHeight="1"/>
    <row r="549" ht="18.95" customHeight="1"/>
    <row r="550" ht="18.95" customHeight="1"/>
    <row r="551" ht="18.95" customHeight="1"/>
    <row r="552" ht="18.95" customHeight="1"/>
    <row r="553" ht="18.95" customHeight="1"/>
    <row r="554" ht="18.95" customHeight="1"/>
    <row r="555" ht="18.95" customHeight="1"/>
    <row r="556" ht="18.95" customHeight="1"/>
    <row r="557" ht="18.95" customHeight="1"/>
    <row r="558" ht="18.95" customHeight="1"/>
    <row r="559" ht="18.95" customHeight="1"/>
    <row r="560" ht="18.95" customHeight="1"/>
    <row r="561" ht="18.95" customHeight="1"/>
    <row r="562" ht="18.95" customHeight="1"/>
    <row r="563" ht="18.95" customHeight="1"/>
    <row r="564" ht="18.95" customHeight="1"/>
    <row r="565" ht="18.95" customHeight="1"/>
    <row r="566" ht="18.95" customHeight="1"/>
    <row r="567" ht="18.95" customHeight="1"/>
    <row r="568" ht="18.95" customHeight="1"/>
    <row r="569" ht="18.95" customHeight="1"/>
    <row r="570" ht="18.95" customHeight="1"/>
    <row r="571" ht="18.95" customHeight="1"/>
    <row r="572" ht="18.95" customHeight="1"/>
    <row r="573" ht="18.95" customHeight="1"/>
    <row r="574" ht="18.95" customHeight="1"/>
    <row r="575" ht="18.95" customHeight="1"/>
  </sheetData>
  <sheetProtection sheet="1" insertColumns="0" insertRows="0" insertHyperlinks="0" deleteColumns="0" deleteRows="0" sort="0" autoFilter="0"/>
  <dataConsolidate/>
  <mergeCells count="5">
    <mergeCell ref="I1:N2"/>
    <mergeCell ref="D1:H2"/>
    <mergeCell ref="D3:H4"/>
    <mergeCell ref="I3:N4"/>
    <mergeCell ref="J5:N5"/>
  </mergeCells>
  <phoneticPr fontId="18" type="noConversion"/>
  <dataValidations count="1">
    <dataValidation type="list" allowBlank="1" showInputMessage="1" showErrorMessage="1" sqref="F23 F51:F1048576" xr:uid="{9B1D9B40-78FE-584B-B6AC-94B8E88162F9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B0D24F2-AD25-884F-A308-701B8A895950}">
          <x14:formula1>
            <xm:f>Menú!$A$14:$A$19</xm:f>
          </x14:formula1>
          <xm:sqref>H25:H50</xm:sqref>
        </x14:dataValidation>
        <x14:dataValidation type="list" allowBlank="1" showInputMessage="1" showErrorMessage="1" xr:uid="{DCF923B8-9219-234D-B14E-4151E2D08AB7}">
          <x14:formula1>
            <xm:f>Menú!$B$14:$B$17</xm:f>
          </x14:formula1>
          <xm:sqref>I25:I50</xm:sqref>
        </x14:dataValidation>
        <x14:dataValidation type="list" allowBlank="1" showInputMessage="1" showErrorMessage="1" xr:uid="{B301B24A-868C-2649-A7F3-3D6F3D4BAF2B}">
          <x14:formula1>
            <xm:f>Menú!$C$2:$C$7</xm:f>
          </x14:formula1>
          <xm:sqref>E7:I22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0211-41B0-A84E-9A84-E7E0D5C5D820}">
  <dimension ref="B1:O288"/>
  <sheetViews>
    <sheetView showGridLines="0" zoomScale="160" zoomScaleNormal="160" zoomScaleSheetLayoutView="185" workbookViewId="0">
      <selection activeCell="C9" sqref="C9"/>
    </sheetView>
  </sheetViews>
  <sheetFormatPr baseColWidth="10" defaultColWidth="11" defaultRowHeight="12.75"/>
  <cols>
    <col min="1" max="1" width="1.85546875" style="26" customWidth="1"/>
    <col min="2" max="2" width="5" style="30" customWidth="1"/>
    <col min="3" max="3" width="46.28515625" style="26" customWidth="1"/>
    <col min="4" max="4" width="15.7109375" style="26" customWidth="1"/>
    <col min="5" max="5" width="17.28515625" style="26" customWidth="1"/>
    <col min="6" max="9" width="11.42578125" style="26" customWidth="1"/>
    <col min="10" max="10" width="11" style="26"/>
    <col min="11" max="15" width="12.140625" style="26" customWidth="1"/>
    <col min="16" max="16384" width="11" style="26"/>
  </cols>
  <sheetData>
    <row r="1" spans="2:15" ht="18.95" customHeight="1">
      <c r="B1" s="55"/>
      <c r="C1" s="75"/>
      <c r="D1" s="152" t="s">
        <v>204</v>
      </c>
      <c r="E1" s="152"/>
      <c r="F1" s="152"/>
      <c r="G1" s="152"/>
      <c r="H1" s="152"/>
      <c r="I1" s="152"/>
      <c r="J1" s="153"/>
    </row>
    <row r="2" spans="2:15" ht="18.95" customHeight="1">
      <c r="B2" s="57"/>
      <c r="C2" s="76"/>
      <c r="D2" s="234"/>
      <c r="E2" s="234"/>
      <c r="F2" s="234"/>
      <c r="G2" s="234"/>
      <c r="H2" s="234"/>
      <c r="I2" s="234"/>
      <c r="J2" s="235"/>
    </row>
    <row r="3" spans="2:15" ht="18.95" customHeight="1">
      <c r="B3" s="57"/>
      <c r="C3" s="76"/>
      <c r="D3" s="232" t="s">
        <v>208</v>
      </c>
      <c r="E3" s="232"/>
      <c r="F3" s="232"/>
      <c r="G3" s="232"/>
      <c r="H3" s="232"/>
      <c r="I3" s="232"/>
      <c r="J3" s="233"/>
    </row>
    <row r="4" spans="2:15" ht="18.95" customHeight="1">
      <c r="B4" s="58"/>
      <c r="C4" s="77"/>
      <c r="D4" s="161"/>
      <c r="E4" s="161"/>
      <c r="F4" s="161"/>
      <c r="G4" s="161"/>
      <c r="H4" s="161"/>
      <c r="I4" s="161"/>
      <c r="J4" s="162"/>
    </row>
    <row r="5" spans="2:15" s="31" customFormat="1" ht="6" customHeight="1">
      <c r="B5" s="32"/>
      <c r="C5" s="27"/>
      <c r="D5" s="27"/>
      <c r="E5" s="27"/>
      <c r="F5" s="27"/>
      <c r="G5" s="27"/>
      <c r="H5" s="27"/>
      <c r="I5" s="27"/>
    </row>
    <row r="6" spans="2:15" s="31" customFormat="1" ht="30.95" customHeight="1">
      <c r="B6" s="236" t="s">
        <v>282</v>
      </c>
      <c r="C6" s="236"/>
      <c r="D6" s="236"/>
      <c r="E6" s="236"/>
      <c r="F6" s="236"/>
      <c r="G6" s="236"/>
      <c r="H6" s="236"/>
      <c r="I6" s="236"/>
      <c r="J6" s="236"/>
      <c r="K6" s="63"/>
      <c r="L6" s="63"/>
      <c r="M6" s="63"/>
    </row>
    <row r="7" spans="2:15" s="31" customFormat="1" ht="33" customHeight="1">
      <c r="B7" s="30"/>
      <c r="K7" s="216" t="s">
        <v>286</v>
      </c>
      <c r="L7" s="217"/>
      <c r="M7" s="217"/>
      <c r="N7" s="217"/>
      <c r="O7" s="217"/>
    </row>
    <row r="8" spans="2:15" s="34" customFormat="1" ht="30.95" customHeight="1">
      <c r="B8" s="42" t="s">
        <v>9</v>
      </c>
      <c r="C8" s="38" t="s">
        <v>143</v>
      </c>
      <c r="D8" s="38" t="s">
        <v>206</v>
      </c>
      <c r="E8" s="38" t="s">
        <v>137</v>
      </c>
      <c r="F8" s="38" t="s">
        <v>161</v>
      </c>
      <c r="G8" s="38" t="s">
        <v>135</v>
      </c>
      <c r="H8" s="38" t="s">
        <v>136</v>
      </c>
      <c r="I8" s="38" t="s">
        <v>280</v>
      </c>
      <c r="J8" s="38" t="s">
        <v>281</v>
      </c>
      <c r="K8" s="40" t="s">
        <v>271</v>
      </c>
      <c r="L8" s="40" t="s">
        <v>272</v>
      </c>
      <c r="M8" s="40" t="s">
        <v>273</v>
      </c>
      <c r="N8" s="40" t="s">
        <v>274</v>
      </c>
      <c r="O8" s="40" t="s">
        <v>275</v>
      </c>
    </row>
    <row r="9" spans="2:15" s="31" customFormat="1" ht="18.95" customHeight="1">
      <c r="B9" s="41">
        <v>1</v>
      </c>
      <c r="C9" s="51"/>
      <c r="D9" s="51"/>
      <c r="E9" s="51"/>
      <c r="F9" s="78"/>
      <c r="G9" s="79"/>
      <c r="H9" s="79"/>
      <c r="I9" s="36"/>
      <c r="J9" s="36"/>
      <c r="K9" s="49"/>
      <c r="L9" s="49"/>
      <c r="M9" s="49"/>
      <c r="N9" s="49"/>
      <c r="O9" s="49"/>
    </row>
    <row r="10" spans="2:15" s="31" customFormat="1" ht="18.95" customHeight="1">
      <c r="B10" s="41">
        <v>2</v>
      </c>
      <c r="C10" s="51"/>
      <c r="D10" s="51"/>
      <c r="E10" s="51"/>
      <c r="F10" s="78"/>
      <c r="G10" s="79"/>
      <c r="H10" s="79"/>
      <c r="I10" s="36"/>
      <c r="J10" s="36"/>
      <c r="K10" s="49"/>
      <c r="L10" s="49"/>
      <c r="M10" s="49"/>
      <c r="N10" s="49"/>
      <c r="O10" s="49"/>
    </row>
    <row r="11" spans="2:15" s="31" customFormat="1" ht="18.95" customHeight="1">
      <c r="B11" s="41" t="s">
        <v>16</v>
      </c>
      <c r="C11" s="51"/>
      <c r="D11" s="51"/>
      <c r="E11" s="51"/>
      <c r="F11" s="78"/>
      <c r="G11" s="79"/>
      <c r="H11" s="79"/>
      <c r="I11" s="36"/>
      <c r="J11" s="36"/>
      <c r="K11" s="49"/>
      <c r="L11" s="49"/>
      <c r="M11" s="49"/>
      <c r="N11" s="49"/>
      <c r="O11" s="49"/>
    </row>
    <row r="12" spans="2:15" s="31" customFormat="1" ht="18.95" customHeight="1">
      <c r="B12" s="41" t="s">
        <v>16</v>
      </c>
      <c r="C12" s="51"/>
      <c r="D12" s="51"/>
      <c r="E12" s="51"/>
      <c r="F12" s="78"/>
      <c r="G12" s="79"/>
      <c r="H12" s="79"/>
      <c r="I12" s="36"/>
      <c r="J12" s="36"/>
      <c r="K12" s="49"/>
      <c r="L12" s="49"/>
      <c r="M12" s="49"/>
      <c r="N12" s="49"/>
      <c r="O12" s="49"/>
    </row>
    <row r="13" spans="2:15" s="31" customFormat="1" ht="18.95" customHeight="1">
      <c r="B13" s="41" t="s">
        <v>16</v>
      </c>
      <c r="C13" s="51"/>
      <c r="D13" s="51"/>
      <c r="E13" s="51"/>
      <c r="F13" s="78"/>
      <c r="G13" s="79"/>
      <c r="H13" s="79"/>
      <c r="I13" s="36"/>
      <c r="J13" s="36"/>
      <c r="K13" s="49"/>
      <c r="L13" s="49"/>
      <c r="M13" s="49"/>
      <c r="N13" s="49"/>
      <c r="O13" s="49"/>
    </row>
    <row r="14" spans="2:15" s="31" customFormat="1" ht="18.95" customHeight="1">
      <c r="B14" s="41" t="s">
        <v>16</v>
      </c>
      <c r="C14" s="51"/>
      <c r="D14" s="51"/>
      <c r="E14" s="51"/>
      <c r="F14" s="78"/>
      <c r="G14" s="79"/>
      <c r="H14" s="79"/>
      <c r="I14" s="36"/>
      <c r="J14" s="36"/>
      <c r="K14" s="49"/>
      <c r="L14" s="49"/>
      <c r="M14" s="49"/>
      <c r="N14" s="49"/>
      <c r="O14" s="49"/>
    </row>
    <row r="15" spans="2:15" s="31" customFormat="1" ht="18.95" customHeight="1">
      <c r="B15" s="41" t="s">
        <v>16</v>
      </c>
      <c r="C15" s="51"/>
      <c r="D15" s="51"/>
      <c r="E15" s="51"/>
      <c r="F15" s="78"/>
      <c r="G15" s="79"/>
      <c r="H15" s="79"/>
      <c r="I15" s="36"/>
      <c r="J15" s="36"/>
      <c r="K15" s="49"/>
      <c r="L15" s="49"/>
      <c r="M15" s="49"/>
      <c r="N15" s="49"/>
      <c r="O15" s="49"/>
    </row>
    <row r="16" spans="2:15" s="31" customFormat="1" ht="18.95" customHeight="1">
      <c r="B16" s="41" t="s">
        <v>16</v>
      </c>
      <c r="C16" s="51"/>
      <c r="D16" s="51"/>
      <c r="E16" s="51"/>
      <c r="F16" s="78"/>
      <c r="G16" s="79"/>
      <c r="H16" s="79"/>
      <c r="I16" s="36"/>
      <c r="J16" s="36"/>
      <c r="K16" s="49"/>
      <c r="L16" s="49"/>
      <c r="M16" s="49"/>
      <c r="N16" s="49"/>
      <c r="O16" s="49"/>
    </row>
    <row r="17" spans="2:15" s="31" customFormat="1" ht="18.95" customHeight="1">
      <c r="B17" s="41" t="s">
        <v>16</v>
      </c>
      <c r="C17" s="51"/>
      <c r="D17" s="51"/>
      <c r="E17" s="51"/>
      <c r="F17" s="78"/>
      <c r="G17" s="79"/>
      <c r="H17" s="79"/>
      <c r="I17" s="36"/>
      <c r="J17" s="36"/>
      <c r="K17" s="49"/>
      <c r="L17" s="49"/>
      <c r="M17" s="49"/>
      <c r="N17" s="49"/>
      <c r="O17" s="49"/>
    </row>
    <row r="18" spans="2:15" s="31" customFormat="1" ht="18.95" customHeight="1">
      <c r="B18" s="41" t="s">
        <v>16</v>
      </c>
      <c r="C18" s="51"/>
      <c r="D18" s="51"/>
      <c r="E18" s="51"/>
      <c r="F18" s="78"/>
      <c r="G18" s="79"/>
      <c r="H18" s="79"/>
      <c r="I18" s="36"/>
      <c r="J18" s="36"/>
      <c r="K18" s="49"/>
      <c r="L18" s="49"/>
      <c r="M18" s="49"/>
      <c r="N18" s="49"/>
      <c r="O18" s="49"/>
    </row>
    <row r="19" spans="2:15" s="31" customFormat="1" ht="18.95" customHeight="1">
      <c r="B19" s="41" t="s">
        <v>16</v>
      </c>
      <c r="C19" s="51"/>
      <c r="D19" s="51"/>
      <c r="E19" s="51"/>
      <c r="F19" s="78"/>
      <c r="G19" s="79"/>
      <c r="H19" s="79"/>
      <c r="I19" s="36"/>
      <c r="J19" s="36"/>
      <c r="K19" s="49"/>
      <c r="L19" s="49"/>
      <c r="M19" s="49"/>
      <c r="N19" s="49"/>
      <c r="O19" s="49"/>
    </row>
    <row r="20" spans="2:15" s="31" customFormat="1" ht="18.95" customHeight="1">
      <c r="B20" s="41" t="s">
        <v>16</v>
      </c>
      <c r="C20" s="51"/>
      <c r="D20" s="51"/>
      <c r="E20" s="51"/>
      <c r="F20" s="78"/>
      <c r="G20" s="79"/>
      <c r="H20" s="79"/>
      <c r="I20" s="36"/>
      <c r="J20" s="36"/>
      <c r="K20" s="49"/>
      <c r="L20" s="49"/>
      <c r="M20" s="49"/>
      <c r="N20" s="49"/>
      <c r="O20" s="49"/>
    </row>
    <row r="21" spans="2:15" s="31" customFormat="1" ht="18.95" customHeight="1">
      <c r="B21" s="41" t="s">
        <v>17</v>
      </c>
      <c r="C21" s="51"/>
      <c r="D21" s="51"/>
      <c r="E21" s="51"/>
      <c r="F21" s="78"/>
      <c r="G21" s="79"/>
      <c r="H21" s="79"/>
      <c r="I21" s="36"/>
      <c r="J21" s="36"/>
      <c r="K21" s="49"/>
      <c r="L21" s="49"/>
      <c r="M21" s="49"/>
      <c r="N21" s="49"/>
      <c r="O21" s="49"/>
    </row>
    <row r="22" spans="2:15" s="31" customFormat="1" ht="12" customHeight="1">
      <c r="B22" s="30"/>
    </row>
    <row r="23" spans="2:15" s="31" customFormat="1" ht="29.1" customHeight="1">
      <c r="B23" s="110"/>
      <c r="C23" s="34"/>
      <c r="D23" s="34"/>
      <c r="E23" s="34"/>
      <c r="F23" s="34"/>
      <c r="G23" s="34"/>
      <c r="H23" s="216" t="s">
        <v>287</v>
      </c>
      <c r="I23" s="217"/>
      <c r="J23" s="217"/>
      <c r="K23" s="217"/>
      <c r="L23" s="217"/>
    </row>
    <row r="24" spans="2:15" s="34" customFormat="1" ht="30.95" customHeight="1">
      <c r="B24" s="42" t="s">
        <v>9</v>
      </c>
      <c r="C24" s="38" t="s">
        <v>142</v>
      </c>
      <c r="D24" s="38" t="s">
        <v>144</v>
      </c>
      <c r="E24" s="38" t="s">
        <v>153</v>
      </c>
      <c r="F24" s="38" t="s">
        <v>280</v>
      </c>
      <c r="G24" s="38" t="s">
        <v>281</v>
      </c>
      <c r="H24" s="40" t="s">
        <v>271</v>
      </c>
      <c r="I24" s="40" t="s">
        <v>272</v>
      </c>
      <c r="J24" s="40" t="s">
        <v>273</v>
      </c>
      <c r="K24" s="40" t="s">
        <v>274</v>
      </c>
      <c r="L24" s="40" t="s">
        <v>275</v>
      </c>
    </row>
    <row r="25" spans="2:15" s="31" customFormat="1" ht="18.95" customHeight="1">
      <c r="B25" s="41">
        <v>1</v>
      </c>
      <c r="C25" s="51"/>
      <c r="D25" s="51"/>
      <c r="E25" s="79"/>
      <c r="F25" s="44"/>
      <c r="G25" s="44"/>
      <c r="H25" s="49"/>
      <c r="I25" s="49"/>
      <c r="J25" s="49"/>
      <c r="K25" s="49"/>
      <c r="L25" s="49"/>
    </row>
    <row r="26" spans="2:15" s="31" customFormat="1" ht="18.95" customHeight="1">
      <c r="B26" s="41">
        <v>2</v>
      </c>
      <c r="C26" s="51"/>
      <c r="D26" s="51"/>
      <c r="E26" s="79"/>
      <c r="F26" s="44"/>
      <c r="G26" s="44"/>
      <c r="H26" s="49"/>
      <c r="I26" s="49"/>
      <c r="J26" s="49"/>
      <c r="K26" s="49"/>
      <c r="L26" s="49"/>
    </row>
    <row r="27" spans="2:15" s="31" customFormat="1" ht="18.95" customHeight="1">
      <c r="B27" s="41" t="s">
        <v>16</v>
      </c>
      <c r="C27" s="51"/>
      <c r="D27" s="51"/>
      <c r="E27" s="79"/>
      <c r="F27" s="44"/>
      <c r="G27" s="44"/>
      <c r="H27" s="49"/>
      <c r="I27" s="49"/>
      <c r="J27" s="49"/>
      <c r="K27" s="49"/>
      <c r="L27" s="49"/>
    </row>
    <row r="28" spans="2:15" s="31" customFormat="1" ht="18.95" customHeight="1">
      <c r="B28" s="41" t="s">
        <v>16</v>
      </c>
      <c r="C28" s="51"/>
      <c r="D28" s="51"/>
      <c r="E28" s="79"/>
      <c r="F28" s="44"/>
      <c r="G28" s="44"/>
      <c r="H28" s="49"/>
      <c r="I28" s="49"/>
      <c r="J28" s="49"/>
      <c r="K28" s="49"/>
      <c r="L28" s="49"/>
    </row>
    <row r="29" spans="2:15" s="31" customFormat="1" ht="18.95" customHeight="1">
      <c r="B29" s="41" t="s">
        <v>16</v>
      </c>
      <c r="C29" s="51"/>
      <c r="D29" s="51"/>
      <c r="E29" s="79"/>
      <c r="F29" s="44"/>
      <c r="G29" s="44"/>
      <c r="H29" s="49"/>
      <c r="I29" s="49"/>
      <c r="J29" s="49"/>
      <c r="K29" s="49"/>
      <c r="L29" s="49"/>
    </row>
    <row r="30" spans="2:15" s="31" customFormat="1" ht="18.95" customHeight="1">
      <c r="B30" s="41" t="s">
        <v>16</v>
      </c>
      <c r="C30" s="51"/>
      <c r="D30" s="51"/>
      <c r="E30" s="79"/>
      <c r="F30" s="44"/>
      <c r="G30" s="44"/>
      <c r="H30" s="49"/>
      <c r="I30" s="49"/>
      <c r="J30" s="49"/>
      <c r="K30" s="49"/>
      <c r="L30" s="49"/>
    </row>
    <row r="31" spans="2:15" s="31" customFormat="1" ht="18.95" customHeight="1">
      <c r="B31" s="41" t="s">
        <v>16</v>
      </c>
      <c r="C31" s="51"/>
      <c r="D31" s="51"/>
      <c r="E31" s="79"/>
      <c r="F31" s="44"/>
      <c r="G31" s="44"/>
      <c r="H31" s="49"/>
      <c r="I31" s="49"/>
      <c r="J31" s="49"/>
      <c r="K31" s="49"/>
      <c r="L31" s="49"/>
    </row>
    <row r="32" spans="2:15" s="31" customFormat="1" ht="18.95" customHeight="1">
      <c r="B32" s="41" t="s">
        <v>16</v>
      </c>
      <c r="C32" s="51"/>
      <c r="D32" s="51"/>
      <c r="E32" s="79"/>
      <c r="F32" s="44"/>
      <c r="G32" s="44"/>
      <c r="H32" s="49"/>
      <c r="I32" s="49"/>
      <c r="J32" s="49"/>
      <c r="K32" s="49"/>
      <c r="L32" s="49"/>
    </row>
    <row r="33" spans="2:12" s="31" customFormat="1" ht="18.95" customHeight="1">
      <c r="B33" s="41" t="s">
        <v>16</v>
      </c>
      <c r="C33" s="51"/>
      <c r="D33" s="51"/>
      <c r="E33" s="79"/>
      <c r="F33" s="44"/>
      <c r="G33" s="44"/>
      <c r="H33" s="49"/>
      <c r="I33" s="49"/>
      <c r="J33" s="49"/>
      <c r="K33" s="49"/>
      <c r="L33" s="49"/>
    </row>
    <row r="34" spans="2:12" s="31" customFormat="1" ht="18.95" customHeight="1">
      <c r="B34" s="41" t="s">
        <v>16</v>
      </c>
      <c r="C34" s="51"/>
      <c r="D34" s="51"/>
      <c r="E34" s="79"/>
      <c r="F34" s="44"/>
      <c r="G34" s="44"/>
      <c r="H34" s="49"/>
      <c r="I34" s="49"/>
      <c r="J34" s="49"/>
      <c r="K34" s="49"/>
      <c r="L34" s="49"/>
    </row>
    <row r="35" spans="2:12" s="31" customFormat="1" ht="18.95" customHeight="1">
      <c r="B35" s="41" t="s">
        <v>16</v>
      </c>
      <c r="C35" s="51"/>
      <c r="D35" s="51"/>
      <c r="E35" s="79"/>
      <c r="F35" s="44"/>
      <c r="G35" s="44"/>
      <c r="H35" s="49"/>
      <c r="I35" s="49"/>
      <c r="J35" s="49"/>
      <c r="K35" s="49"/>
      <c r="L35" s="49"/>
    </row>
    <row r="36" spans="2:12" s="31" customFormat="1" ht="18.95" customHeight="1">
      <c r="B36" s="41" t="s">
        <v>16</v>
      </c>
      <c r="C36" s="51"/>
      <c r="D36" s="51"/>
      <c r="E36" s="79"/>
      <c r="F36" s="44"/>
      <c r="G36" s="44"/>
      <c r="H36" s="49"/>
      <c r="I36" s="49"/>
      <c r="J36" s="49"/>
      <c r="K36" s="49"/>
      <c r="L36" s="49"/>
    </row>
    <row r="37" spans="2:12" s="31" customFormat="1" ht="18.95" customHeight="1">
      <c r="B37" s="41" t="s">
        <v>16</v>
      </c>
      <c r="C37" s="51"/>
      <c r="D37" s="51"/>
      <c r="E37" s="79"/>
      <c r="F37" s="44"/>
      <c r="G37" s="44"/>
      <c r="H37" s="49"/>
      <c r="I37" s="49"/>
      <c r="J37" s="49"/>
      <c r="K37" s="49"/>
      <c r="L37" s="49"/>
    </row>
    <row r="38" spans="2:12" s="31" customFormat="1" ht="18.95" customHeight="1">
      <c r="B38" s="41" t="s">
        <v>16</v>
      </c>
      <c r="C38" s="51"/>
      <c r="D38" s="51"/>
      <c r="E38" s="79"/>
      <c r="F38" s="44"/>
      <c r="G38" s="44"/>
      <c r="H38" s="49"/>
      <c r="I38" s="49"/>
      <c r="J38" s="49"/>
      <c r="K38" s="49"/>
      <c r="L38" s="49"/>
    </row>
    <row r="39" spans="2:12" s="31" customFormat="1" ht="18.95" customHeight="1">
      <c r="B39" s="41" t="s">
        <v>16</v>
      </c>
      <c r="C39" s="51"/>
      <c r="D39" s="51"/>
      <c r="E39" s="79"/>
      <c r="F39" s="44"/>
      <c r="G39" s="44"/>
      <c r="H39" s="49"/>
      <c r="I39" s="49"/>
      <c r="J39" s="49"/>
      <c r="K39" s="49"/>
      <c r="L39" s="49"/>
    </row>
    <row r="40" spans="2:12" s="31" customFormat="1" ht="18.95" customHeight="1">
      <c r="B40" s="41" t="s">
        <v>16</v>
      </c>
      <c r="C40" s="51"/>
      <c r="D40" s="51"/>
      <c r="E40" s="79"/>
      <c r="F40" s="44"/>
      <c r="G40" s="44"/>
      <c r="H40" s="49"/>
      <c r="I40" s="49"/>
      <c r="J40" s="49"/>
      <c r="K40" s="49"/>
      <c r="L40" s="49"/>
    </row>
    <row r="41" spans="2:12" s="31" customFormat="1" ht="18.95" customHeight="1">
      <c r="B41" s="41" t="s">
        <v>16</v>
      </c>
      <c r="C41" s="51"/>
      <c r="D41" s="51"/>
      <c r="E41" s="79"/>
      <c r="F41" s="44"/>
      <c r="G41" s="44"/>
      <c r="H41" s="49"/>
      <c r="I41" s="49"/>
      <c r="J41" s="49"/>
      <c r="K41" s="49"/>
      <c r="L41" s="49"/>
    </row>
    <row r="42" spans="2:12" s="31" customFormat="1" ht="18.95" customHeight="1">
      <c r="B42" s="41" t="s">
        <v>16</v>
      </c>
      <c r="C42" s="51"/>
      <c r="D42" s="51"/>
      <c r="E42" s="79"/>
      <c r="F42" s="44"/>
      <c r="G42" s="44"/>
      <c r="H42" s="49"/>
      <c r="I42" s="49"/>
      <c r="J42" s="49"/>
      <c r="K42" s="49"/>
      <c r="L42" s="49"/>
    </row>
    <row r="43" spans="2:12" s="31" customFormat="1" ht="18.95" customHeight="1">
      <c r="B43" s="41" t="s">
        <v>16</v>
      </c>
      <c r="C43" s="51"/>
      <c r="D43" s="51"/>
      <c r="E43" s="79"/>
      <c r="F43" s="44"/>
      <c r="G43" s="44"/>
      <c r="H43" s="49"/>
      <c r="I43" s="49"/>
      <c r="J43" s="49"/>
      <c r="K43" s="49"/>
      <c r="L43" s="49"/>
    </row>
    <row r="44" spans="2:12" s="31" customFormat="1" ht="18.95" customHeight="1">
      <c r="B44" s="41" t="s">
        <v>16</v>
      </c>
      <c r="C44" s="51"/>
      <c r="D44" s="51"/>
      <c r="E44" s="79"/>
      <c r="F44" s="44"/>
      <c r="G44" s="44"/>
      <c r="H44" s="49"/>
      <c r="I44" s="49"/>
      <c r="J44" s="49"/>
      <c r="K44" s="49"/>
      <c r="L44" s="49"/>
    </row>
    <row r="45" spans="2:12" s="31" customFormat="1" ht="18.95" customHeight="1">
      <c r="B45" s="41" t="s">
        <v>16</v>
      </c>
      <c r="C45" s="51"/>
      <c r="D45" s="51"/>
      <c r="E45" s="79"/>
      <c r="F45" s="44"/>
      <c r="G45" s="44"/>
      <c r="H45" s="49"/>
      <c r="I45" s="49"/>
      <c r="J45" s="49"/>
      <c r="K45" s="49"/>
      <c r="L45" s="49"/>
    </row>
    <row r="46" spans="2:12" s="31" customFormat="1" ht="18.95" customHeight="1">
      <c r="B46" s="41" t="s">
        <v>16</v>
      </c>
      <c r="C46" s="51"/>
      <c r="D46" s="51"/>
      <c r="E46" s="79"/>
      <c r="F46" s="44"/>
      <c r="G46" s="44"/>
      <c r="H46" s="49"/>
      <c r="I46" s="49"/>
      <c r="J46" s="49"/>
      <c r="K46" s="49"/>
      <c r="L46" s="49"/>
    </row>
    <row r="47" spans="2:12" s="31" customFormat="1" ht="18.95" customHeight="1">
      <c r="B47" s="41" t="s">
        <v>16</v>
      </c>
      <c r="C47" s="51"/>
      <c r="D47" s="51"/>
      <c r="E47" s="79"/>
      <c r="F47" s="44"/>
      <c r="G47" s="44"/>
      <c r="H47" s="49"/>
      <c r="I47" s="49"/>
      <c r="J47" s="49"/>
      <c r="K47" s="49"/>
      <c r="L47" s="49"/>
    </row>
    <row r="48" spans="2:12" s="31" customFormat="1" ht="18.95" customHeight="1">
      <c r="B48" s="41" t="s">
        <v>16</v>
      </c>
      <c r="C48" s="51"/>
      <c r="D48" s="51"/>
      <c r="E48" s="79"/>
      <c r="F48" s="44"/>
      <c r="G48" s="44"/>
      <c r="H48" s="49"/>
      <c r="I48" s="49"/>
      <c r="J48" s="49"/>
      <c r="K48" s="49"/>
      <c r="L48" s="49"/>
    </row>
    <row r="49" spans="2:12" s="31" customFormat="1" ht="18.95" customHeight="1">
      <c r="B49" s="41" t="s">
        <v>16</v>
      </c>
      <c r="C49" s="51"/>
      <c r="D49" s="51"/>
      <c r="E49" s="79"/>
      <c r="F49" s="44"/>
      <c r="G49" s="44"/>
      <c r="H49" s="49"/>
      <c r="I49" s="49"/>
      <c r="J49" s="49"/>
      <c r="K49" s="49"/>
      <c r="L49" s="49"/>
    </row>
    <row r="50" spans="2:12" s="31" customFormat="1" ht="18.95" customHeight="1">
      <c r="B50" s="41" t="s">
        <v>16</v>
      </c>
      <c r="C50" s="51"/>
      <c r="D50" s="51"/>
      <c r="E50" s="79"/>
      <c r="F50" s="44"/>
      <c r="G50" s="44"/>
      <c r="H50" s="49"/>
      <c r="I50" s="49"/>
      <c r="J50" s="49"/>
      <c r="K50" s="49"/>
      <c r="L50" s="49"/>
    </row>
    <row r="51" spans="2:12" s="31" customFormat="1" ht="18.95" customHeight="1">
      <c r="B51" s="41" t="s">
        <v>16</v>
      </c>
      <c r="C51" s="51"/>
      <c r="D51" s="51"/>
      <c r="E51" s="79"/>
      <c r="F51" s="44"/>
      <c r="G51" s="44"/>
      <c r="H51" s="49"/>
      <c r="I51" s="49"/>
      <c r="J51" s="49"/>
      <c r="K51" s="49"/>
      <c r="L51" s="49"/>
    </row>
    <row r="52" spans="2:12" s="31" customFormat="1" ht="18.95" customHeight="1">
      <c r="B52" s="41" t="s">
        <v>16</v>
      </c>
      <c r="C52" s="51"/>
      <c r="D52" s="51"/>
      <c r="E52" s="79"/>
      <c r="F52" s="44"/>
      <c r="G52" s="44"/>
      <c r="H52" s="49"/>
      <c r="I52" s="49"/>
      <c r="J52" s="49"/>
      <c r="K52" s="49"/>
      <c r="L52" s="49"/>
    </row>
    <row r="53" spans="2:12" s="31" customFormat="1" ht="18.95" customHeight="1">
      <c r="B53" s="41" t="s">
        <v>16</v>
      </c>
      <c r="C53" s="51"/>
      <c r="D53" s="51"/>
      <c r="E53" s="79"/>
      <c r="F53" s="44"/>
      <c r="G53" s="44"/>
      <c r="H53" s="49"/>
      <c r="I53" s="49"/>
      <c r="J53" s="49"/>
      <c r="K53" s="49"/>
      <c r="L53" s="49"/>
    </row>
    <row r="54" spans="2:12" s="31" customFormat="1" ht="18.95" customHeight="1">
      <c r="B54" s="41" t="s">
        <v>16</v>
      </c>
      <c r="C54" s="51"/>
      <c r="D54" s="51"/>
      <c r="E54" s="79"/>
      <c r="F54" s="44"/>
      <c r="G54" s="44"/>
      <c r="H54" s="49"/>
      <c r="I54" s="49"/>
      <c r="J54" s="49"/>
      <c r="K54" s="49"/>
      <c r="L54" s="49"/>
    </row>
    <row r="55" spans="2:12" s="31" customFormat="1" ht="18.95" customHeight="1">
      <c r="B55" s="41" t="s">
        <v>17</v>
      </c>
      <c r="C55" s="51"/>
      <c r="D55" s="51"/>
      <c r="E55" s="79"/>
      <c r="F55" s="44"/>
      <c r="G55" s="44"/>
      <c r="H55" s="49"/>
      <c r="I55" s="49"/>
      <c r="J55" s="49"/>
      <c r="K55" s="49"/>
      <c r="L55" s="49"/>
    </row>
    <row r="56" spans="2:12" s="31" customFormat="1" ht="18.95" customHeight="1">
      <c r="B56" s="30"/>
    </row>
    <row r="57" spans="2:12" ht="18.95" customHeight="1"/>
    <row r="58" spans="2:12" ht="18.95" customHeight="1"/>
    <row r="59" spans="2:12" ht="18.95" customHeight="1"/>
    <row r="60" spans="2:12" ht="18.95" customHeight="1"/>
    <row r="61" spans="2:12" ht="18.95" customHeight="1"/>
    <row r="62" spans="2:12" ht="18.95" customHeight="1"/>
    <row r="63" spans="2:12" ht="18.95" customHeight="1"/>
    <row r="64" spans="2:12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</sheetData>
  <sheetProtection sheet="1" insertColumns="0" insertRows="0" insertHyperlinks="0" deleteColumns="0" deleteRows="0" sort="0" autoFilter="0"/>
  <dataConsolidate/>
  <mergeCells count="5">
    <mergeCell ref="D1:J2"/>
    <mergeCell ref="D3:J4"/>
    <mergeCell ref="B6:J6"/>
    <mergeCell ref="K7:O7"/>
    <mergeCell ref="H23:L23"/>
  </mergeCells>
  <dataValidations disablePrompts="1" count="1">
    <dataValidation type="list" allowBlank="1" showInputMessage="1" showErrorMessage="1" sqref="G22:G23 G56:G1048576" xr:uid="{65E25369-A6B3-A049-97DE-DDE5F82483BA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812C0B41-462B-E444-B905-93E3F440AAAB}">
          <x14:formula1>
            <xm:f>Menú!$A$24:$A$26</xm:f>
          </x14:formula1>
          <xm:sqref>E9:E21</xm:sqref>
        </x14:dataValidation>
        <x14:dataValidation type="list" allowBlank="1" showInputMessage="1" showErrorMessage="1" xr:uid="{86123998-B225-B24B-8F4A-2B20395F9024}">
          <x14:formula1>
            <xm:f>Menú!$C$24:$C$29</xm:f>
          </x14:formula1>
          <xm:sqref>D9:D21</xm:sqref>
        </x14:dataValidation>
        <x14:dataValidation type="list" allowBlank="1" showInputMessage="1" showErrorMessage="1" xr:uid="{BE14C1F6-EFDE-8A4A-8F2B-AA268E4D59F7}">
          <x14:formula1>
            <xm:f>Menú!$B$24:$B$35</xm:f>
          </x14:formula1>
          <xm:sqref>D25:D55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7AF2-298E-8F4F-8B7D-E75C437D83B7}">
  <dimension ref="B1:M20"/>
  <sheetViews>
    <sheetView showGridLines="0" zoomScale="160" zoomScaleNormal="160" zoomScaleSheetLayoutView="185" workbookViewId="0">
      <selection activeCell="C8" sqref="C8"/>
    </sheetView>
  </sheetViews>
  <sheetFormatPr baseColWidth="10" defaultColWidth="11" defaultRowHeight="12.75"/>
  <cols>
    <col min="1" max="1" width="1.85546875" style="26" customWidth="1"/>
    <col min="2" max="2" width="5" style="30" customWidth="1"/>
    <col min="3" max="3" width="46.28515625" style="26" customWidth="1"/>
    <col min="4" max="4" width="14.140625" style="26" customWidth="1"/>
    <col min="5" max="7" width="12.85546875" style="26" customWidth="1"/>
    <col min="8" max="8" width="15.7109375" style="26" customWidth="1"/>
    <col min="9" max="13" width="12" style="26" customWidth="1"/>
    <col min="14" max="16384" width="11" style="26"/>
  </cols>
  <sheetData>
    <row r="1" spans="2:13" ht="18.95" customHeight="1">
      <c r="B1" s="55"/>
      <c r="C1" s="56"/>
      <c r="D1" s="151" t="s">
        <v>207</v>
      </c>
      <c r="E1" s="152"/>
      <c r="F1" s="152"/>
      <c r="G1" s="153"/>
      <c r="H1" s="230" t="s">
        <v>289</v>
      </c>
      <c r="I1" s="149"/>
      <c r="J1" s="149"/>
      <c r="K1" s="149"/>
      <c r="L1" s="149"/>
      <c r="M1" s="149"/>
    </row>
    <row r="2" spans="2:13" ht="18.95" customHeight="1">
      <c r="B2" s="57"/>
      <c r="C2" s="11"/>
      <c r="D2" s="154"/>
      <c r="E2" s="155"/>
      <c r="F2" s="155"/>
      <c r="G2" s="156"/>
      <c r="H2" s="230"/>
      <c r="I2" s="149"/>
      <c r="J2" s="149"/>
      <c r="K2" s="149"/>
      <c r="L2" s="149"/>
      <c r="M2" s="149"/>
    </row>
    <row r="3" spans="2:13" ht="18.95" customHeight="1">
      <c r="B3" s="57"/>
      <c r="C3" s="11"/>
      <c r="D3" s="157" t="s">
        <v>208</v>
      </c>
      <c r="E3" s="158"/>
      <c r="F3" s="158"/>
      <c r="G3" s="159"/>
      <c r="H3" s="111"/>
      <c r="I3" s="73"/>
      <c r="J3" s="73"/>
      <c r="K3" s="73"/>
      <c r="L3" s="73"/>
      <c r="M3" s="73"/>
    </row>
    <row r="4" spans="2:13" ht="18.95" customHeight="1">
      <c r="B4" s="58"/>
      <c r="C4" s="59"/>
      <c r="D4" s="160"/>
      <c r="E4" s="161"/>
      <c r="F4" s="161"/>
      <c r="G4" s="162"/>
      <c r="H4" s="111"/>
      <c r="I4" s="73"/>
      <c r="J4" s="73"/>
      <c r="K4" s="73"/>
      <c r="L4" s="73"/>
      <c r="M4" s="73"/>
    </row>
    <row r="5" spans="2:13" s="31" customFormat="1" ht="6" customHeight="1">
      <c r="B5" s="32"/>
      <c r="C5" s="27"/>
      <c r="D5" s="27"/>
      <c r="E5" s="27"/>
      <c r="F5" s="27"/>
      <c r="G5" s="27"/>
      <c r="H5" s="27"/>
    </row>
    <row r="6" spans="2:13" s="31" customFormat="1" ht="30" customHeight="1">
      <c r="B6" s="80"/>
      <c r="C6" s="81"/>
      <c r="D6" s="81"/>
      <c r="E6" s="81"/>
      <c r="F6" s="81"/>
      <c r="G6" s="81"/>
      <c r="H6" s="81"/>
      <c r="I6" s="216" t="s">
        <v>288</v>
      </c>
      <c r="J6" s="217"/>
      <c r="K6" s="217"/>
      <c r="L6" s="217"/>
      <c r="M6" s="217"/>
    </row>
    <row r="7" spans="2:13" s="34" customFormat="1" ht="30.95" customHeight="1">
      <c r="B7" s="42" t="s">
        <v>9</v>
      </c>
      <c r="C7" s="38" t="s">
        <v>162</v>
      </c>
      <c r="D7" s="38" t="s">
        <v>163</v>
      </c>
      <c r="E7" s="38" t="s">
        <v>164</v>
      </c>
      <c r="F7" s="38" t="s">
        <v>165</v>
      </c>
      <c r="G7" s="38" t="s">
        <v>166</v>
      </c>
      <c r="H7" s="38" t="s">
        <v>167</v>
      </c>
      <c r="I7" s="40" t="s">
        <v>271</v>
      </c>
      <c r="J7" s="40" t="s">
        <v>272</v>
      </c>
      <c r="K7" s="40" t="s">
        <v>273</v>
      </c>
      <c r="L7" s="40" t="s">
        <v>274</v>
      </c>
      <c r="M7" s="40" t="s">
        <v>275</v>
      </c>
    </row>
    <row r="8" spans="2:13" s="31" customFormat="1" ht="18.95" customHeight="1">
      <c r="B8" s="41">
        <v>1</v>
      </c>
      <c r="C8" s="51"/>
      <c r="D8" s="44"/>
      <c r="E8" s="44"/>
      <c r="F8" s="44"/>
      <c r="G8" s="44"/>
      <c r="H8" s="44"/>
      <c r="I8" s="36"/>
      <c r="J8" s="36"/>
      <c r="K8" s="36"/>
      <c r="L8" s="49"/>
      <c r="M8" s="49"/>
    </row>
    <row r="9" spans="2:13" s="31" customFormat="1" ht="18.95" customHeight="1">
      <c r="B9" s="41">
        <v>2</v>
      </c>
      <c r="C9" s="51"/>
      <c r="D9" s="44"/>
      <c r="E9" s="44"/>
      <c r="F9" s="44"/>
      <c r="G9" s="44"/>
      <c r="H9" s="44"/>
      <c r="I9" s="36"/>
      <c r="J9" s="36"/>
      <c r="K9" s="36"/>
      <c r="L9" s="49"/>
      <c r="M9" s="49"/>
    </row>
    <row r="10" spans="2:13" s="31" customFormat="1" ht="18.95" customHeight="1">
      <c r="B10" s="41" t="s">
        <v>16</v>
      </c>
      <c r="C10" s="51"/>
      <c r="D10" s="44"/>
      <c r="E10" s="44"/>
      <c r="F10" s="44"/>
      <c r="G10" s="44"/>
      <c r="H10" s="44"/>
      <c r="I10" s="36"/>
      <c r="J10" s="36"/>
      <c r="K10" s="36"/>
      <c r="L10" s="49"/>
      <c r="M10" s="49"/>
    </row>
    <row r="11" spans="2:13" s="31" customFormat="1" ht="18.95" customHeight="1">
      <c r="B11" s="41" t="s">
        <v>16</v>
      </c>
      <c r="C11" s="51"/>
      <c r="D11" s="44"/>
      <c r="E11" s="44"/>
      <c r="F11" s="44"/>
      <c r="G11" s="44"/>
      <c r="H11" s="44"/>
      <c r="I11" s="36"/>
      <c r="J11" s="36"/>
      <c r="K11" s="36"/>
      <c r="L11" s="49"/>
      <c r="M11" s="49"/>
    </row>
    <row r="12" spans="2:13" s="31" customFormat="1" ht="18.95" customHeight="1">
      <c r="B12" s="41" t="s">
        <v>16</v>
      </c>
      <c r="C12" s="51"/>
      <c r="D12" s="44"/>
      <c r="E12" s="44"/>
      <c r="F12" s="44"/>
      <c r="G12" s="44"/>
      <c r="H12" s="44"/>
      <c r="I12" s="36"/>
      <c r="J12" s="36"/>
      <c r="K12" s="36"/>
      <c r="L12" s="49"/>
      <c r="M12" s="49"/>
    </row>
    <row r="13" spans="2:13" s="31" customFormat="1" ht="18.95" customHeight="1">
      <c r="B13" s="41" t="s">
        <v>16</v>
      </c>
      <c r="C13" s="51"/>
      <c r="D13" s="44"/>
      <c r="E13" s="44"/>
      <c r="F13" s="44"/>
      <c r="G13" s="44"/>
      <c r="H13" s="44"/>
      <c r="I13" s="36"/>
      <c r="J13" s="36"/>
      <c r="K13" s="36"/>
      <c r="L13" s="49"/>
      <c r="M13" s="49"/>
    </row>
    <row r="14" spans="2:13" s="31" customFormat="1" ht="18.95" customHeight="1">
      <c r="B14" s="41" t="s">
        <v>16</v>
      </c>
      <c r="C14" s="51"/>
      <c r="D14" s="44"/>
      <c r="E14" s="44"/>
      <c r="F14" s="44"/>
      <c r="G14" s="44"/>
      <c r="H14" s="44"/>
      <c r="I14" s="36"/>
      <c r="J14" s="36"/>
      <c r="K14" s="36"/>
      <c r="L14" s="49"/>
      <c r="M14" s="49"/>
    </row>
    <row r="15" spans="2:13" s="31" customFormat="1" ht="18.95" customHeight="1">
      <c r="B15" s="41" t="s">
        <v>16</v>
      </c>
      <c r="C15" s="51"/>
      <c r="D15" s="44"/>
      <c r="E15" s="44"/>
      <c r="F15" s="44"/>
      <c r="G15" s="44"/>
      <c r="H15" s="44"/>
      <c r="I15" s="36"/>
      <c r="J15" s="36"/>
      <c r="K15" s="36"/>
      <c r="L15" s="49"/>
      <c r="M15" s="49"/>
    </row>
    <row r="16" spans="2:13" s="31" customFormat="1" ht="18.95" customHeight="1">
      <c r="B16" s="41" t="s">
        <v>16</v>
      </c>
      <c r="C16" s="51"/>
      <c r="D16" s="44"/>
      <c r="E16" s="44"/>
      <c r="F16" s="44"/>
      <c r="G16" s="44"/>
      <c r="H16" s="44"/>
      <c r="I16" s="36"/>
      <c r="J16" s="36"/>
      <c r="K16" s="36"/>
      <c r="L16" s="49"/>
      <c r="M16" s="49"/>
    </row>
    <row r="17" spans="2:13" s="31" customFormat="1" ht="18.95" customHeight="1">
      <c r="B17" s="41" t="s">
        <v>16</v>
      </c>
      <c r="C17" s="51"/>
      <c r="D17" s="44"/>
      <c r="E17" s="44"/>
      <c r="F17" s="44"/>
      <c r="G17" s="44"/>
      <c r="H17" s="44"/>
      <c r="I17" s="36"/>
      <c r="J17" s="36"/>
      <c r="K17" s="36"/>
      <c r="L17" s="49"/>
      <c r="M17" s="49"/>
    </row>
    <row r="18" spans="2:13" s="31" customFormat="1" ht="18.95" customHeight="1">
      <c r="B18" s="41" t="s">
        <v>16</v>
      </c>
      <c r="C18" s="51"/>
      <c r="D18" s="44"/>
      <c r="E18" s="44"/>
      <c r="F18" s="44"/>
      <c r="G18" s="44"/>
      <c r="H18" s="44"/>
      <c r="I18" s="36"/>
      <c r="J18" s="36"/>
      <c r="K18" s="36"/>
      <c r="L18" s="49"/>
      <c r="M18" s="49"/>
    </row>
    <row r="19" spans="2:13" s="31" customFormat="1" ht="18.95" customHeight="1">
      <c r="B19" s="41" t="s">
        <v>16</v>
      </c>
      <c r="C19" s="51"/>
      <c r="D19" s="44"/>
      <c r="E19" s="44"/>
      <c r="F19" s="44"/>
      <c r="G19" s="44"/>
      <c r="H19" s="44"/>
      <c r="I19" s="36"/>
      <c r="J19" s="36"/>
      <c r="K19" s="36"/>
      <c r="L19" s="49"/>
      <c r="M19" s="49"/>
    </row>
    <row r="20" spans="2:13" s="31" customFormat="1" ht="18.95" customHeight="1">
      <c r="B20" s="41" t="s">
        <v>17</v>
      </c>
      <c r="C20" s="51"/>
      <c r="D20" s="44"/>
      <c r="E20" s="44"/>
      <c r="F20" s="44"/>
      <c r="G20" s="44"/>
      <c r="H20" s="44"/>
      <c r="I20" s="36"/>
      <c r="J20" s="36"/>
      <c r="K20" s="36"/>
      <c r="L20" s="49"/>
      <c r="M20" s="49"/>
    </row>
  </sheetData>
  <sheetProtection sheet="1" insertColumns="0" insertRows="0" insertHyperlinks="0" deleteColumns="0" deleteRows="0" sort="0" autoFilter="0"/>
  <dataConsolidate/>
  <mergeCells count="4">
    <mergeCell ref="D1:G2"/>
    <mergeCell ref="D3:G4"/>
    <mergeCell ref="I6:M6"/>
    <mergeCell ref="H1:M2"/>
  </mergeCells>
  <dataValidations count="2">
    <dataValidation type="textLength" operator="equal" allowBlank="1" showInputMessage="1" showErrorMessage="1" errorTitle="Si aplica, escriba X" sqref="I8:K20" xr:uid="{0FBBFD44-0D9D-E441-824E-2D040C248819}">
      <formula1>1</formula1>
    </dataValidation>
    <dataValidation type="list" allowBlank="1" showInputMessage="1" showErrorMessage="1" sqref="G21:G1048576" xr:uid="{6AE68697-B6CB-224F-AA55-C2312CFE72F6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93E84D8758A4394617898735CB114" ma:contentTypeVersion="21" ma:contentTypeDescription="Crear nuevo documento." ma:contentTypeScope="" ma:versionID="a23fb7cb25c2a87c0f04c89398933706">
  <xsd:schema xmlns:xsd="http://www.w3.org/2001/XMLSchema" xmlns:xs="http://www.w3.org/2001/XMLSchema" xmlns:p="http://schemas.microsoft.com/office/2006/metadata/properties" xmlns:ns2="d27b14dc-a666-4013-9265-daa31cbe4fe4" xmlns:ns3="788aeb63-47e8-4eba-851e-e2cfab7f12ef" targetNamespace="http://schemas.microsoft.com/office/2006/metadata/properties" ma:root="true" ma:fieldsID="8473ca766e6b6cf534af1033c484eaea" ns2:_="" ns3:_="">
    <xsd:import namespace="d27b14dc-a666-4013-9265-daa31cbe4fe4"/>
    <xsd:import namespace="788aeb63-47e8-4eba-851e-e2cfab7f1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b14dc-a666-4013-9265-daa31cbe4f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aeb63-47e8-4eba-851e-e2cfab7f1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9fc3af-1197-4d04-8bb2-86f473780fad}" ma:internalName="TaxCatchAll" ma:showField="CatchAllData" ma:web="788aeb63-47e8-4eba-851e-e2cfab7f1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8aeb63-47e8-4eba-851e-e2cfab7f12ef" xsi:nil="true"/>
    <lcf76f155ced4ddcb4097134ff3c332f xmlns="d27b14dc-a666-4013-9265-daa31cbe4f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47B170-914C-4DDC-8C69-9EBC7D72FA41}"/>
</file>

<file path=customXml/itemProps2.xml><?xml version="1.0" encoding="utf-8"?>
<ds:datastoreItem xmlns:ds="http://schemas.openxmlformats.org/officeDocument/2006/customXml" ds:itemID="{0BD4C7E7-0C63-4FD3-AAAA-51B62CC19616}"/>
</file>

<file path=customXml/itemProps3.xml><?xml version="1.0" encoding="utf-8"?>
<ds:datastoreItem xmlns:ds="http://schemas.openxmlformats.org/officeDocument/2006/customXml" ds:itemID="{DECCFEE2-C2F3-42E0-A3AA-C913B28FE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01. General</vt:lpstr>
      <vt:lpstr>02. Estudiantes</vt:lpstr>
      <vt:lpstr>03. Profesores Resúmen</vt:lpstr>
      <vt:lpstr>04 Profesores Detallado</vt:lpstr>
      <vt:lpstr>05 Profesores Interacción</vt:lpstr>
      <vt:lpstr>06 Estudiantes Interacción</vt:lpstr>
      <vt:lpstr>07 Grupos y Líneas</vt:lpstr>
      <vt:lpstr>08 Proyectos y productos</vt:lpstr>
      <vt:lpstr>09 Bienestar</vt:lpstr>
      <vt:lpstr>10 Oferta Académica</vt:lpstr>
      <vt:lpstr>Menú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Emiro Campo Rodriguez</dc:creator>
  <cp:keywords/>
  <dc:description/>
  <cp:lastModifiedBy>Yolanda Reinosa Tangarife</cp:lastModifiedBy>
  <cp:revision/>
  <dcterms:created xsi:type="dcterms:W3CDTF">2021-09-14T20:25:45Z</dcterms:created>
  <dcterms:modified xsi:type="dcterms:W3CDTF">2026-01-16T16:01:38Z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0x010100E7493E84D8758A4394617898735CB114</vt:lpwstr>
  </property>
</Properties>
</file>