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CNATrmites/Documentos compartidos/PAGO CONTRATISTAS 2024 ACREDITACION/2026/YOLANDA REINOSA TANGARIFE/ENERO/"/>
    </mc:Choice>
  </mc:AlternateContent>
  <xr:revisionPtr revIDLastSave="0" documentId="8_{E5B91B17-3429-4B30-8633-4E18E14F485F}" xr6:coauthVersionLast="47" xr6:coauthVersionMax="47" xr10:uidLastSave="{00000000-0000-0000-0000-000000000000}"/>
  <workbookProtection lockStructure="1"/>
  <bookViews>
    <workbookView xWindow="-120" yWindow="-120" windowWidth="29040" windowHeight="15720" tabRatio="831" xr2:uid="{00000000-000D-0000-FFFF-FFFF00000000}"/>
  </bookViews>
  <sheets>
    <sheet name="01. General" sheetId="1" r:id="rId1"/>
    <sheet name="02. Estudiantes" sheetId="20" r:id="rId2"/>
    <sheet name="03. Profesores Resúmen" sheetId="5" r:id="rId3"/>
    <sheet name="04. Profesores Detallado" sheetId="21" r:id="rId4"/>
    <sheet name="05. Profesores Interacción" sheetId="22" r:id="rId5"/>
    <sheet name="06. Estudiantes Interacción" sheetId="27" r:id="rId6"/>
    <sheet name="07. Grupos y Líneas" sheetId="28" r:id="rId7"/>
    <sheet name="08. Proyectos y productos" sheetId="29" r:id="rId8"/>
    <sheet name="09. Bienestar" sheetId="30" r:id="rId9"/>
    <sheet name="Menú" sheetId="24" state="hidden" r:id="rId10"/>
  </sheets>
  <externalReferences>
    <externalReference r:id="rId11"/>
    <externalReference r:id="rId12"/>
  </externalReferences>
  <definedNames>
    <definedName name="_xlnm._FilterDatabase" localSheetId="3" hidden="1">'04. Profesores Detallado'!$B$7:$T$25</definedName>
    <definedName name="_xlnm._FilterDatabase" localSheetId="4" hidden="1">'05. Profesores Interacción'!$B$7:$O$24</definedName>
    <definedName name="_xlnm._FilterDatabase" localSheetId="5" hidden="1">'06. Estudiantes Interacción'!$B$7:$O$24</definedName>
    <definedName name="_xlnm._FilterDatabase" localSheetId="6" hidden="1">'07. Grupos y Líneas'!$B$6:$I$14</definedName>
    <definedName name="_xlnm._FilterDatabase" localSheetId="7" hidden="1">'08. Proyectos y productos'!$B$8:$J$21</definedName>
    <definedName name="_xlnm._FilterDatabase" localSheetId="8" hidden="1">'09. Bienestar'!$D$8:$H$20</definedName>
    <definedName name="Años">[1]Lista!$D$59:$D$70</definedName>
    <definedName name="Area_Conocimiento">[1]Lista!$F$4:$F$11</definedName>
    <definedName name="Facultad">[1]Lista!$H$59:$H$66</definedName>
    <definedName name="Idioma">[1]Lista!$P$21:$P$32</definedName>
    <definedName name="NBC" localSheetId="1">#REF!</definedName>
    <definedName name="NBC" localSheetId="2">#REF!</definedName>
    <definedName name="NBC" localSheetId="3">#REF!</definedName>
    <definedName name="NBC" localSheetId="4">#REF!</definedName>
    <definedName name="NBC" localSheetId="5">#REF!</definedName>
    <definedName name="NBC" localSheetId="6">#REF!</definedName>
    <definedName name="NBC" localSheetId="7">#REF!</definedName>
    <definedName name="NBC" localSheetId="8">#REF!</definedName>
    <definedName name="NBC">#REF!</definedName>
    <definedName name="Nivel">[1]Lista!$N$36:$N$42</definedName>
    <definedName name="Niveles">[1]Lista!$J$58:$J$61</definedName>
    <definedName name="Organos_Decisión">[1]Lista!$R$36:$R$38</definedName>
    <definedName name="PAIS">[2]LISTAS!$Q$3:$Q$252</definedName>
    <definedName name="Redes">[1]Lista!$B$59:$B$62</definedName>
    <definedName name="Resultados">[1]Lista!$L$58:$L$62</definedName>
    <definedName name="Sedes">'[1]LIsta Programas-Facultades'!$A$2:$A$6</definedName>
    <definedName name="Tipo_Estimulos">[1]Lista!$T$36:$T$45</definedName>
    <definedName name="Tipo_Reconocimiento">[1]Lista!$R$21:$R$26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2" roundtripDataSignature="AMtx7mhfbe+lVuW/83UjIE4bF7bB2e8T5w=="/>
    </ext>
  </extLst>
</workbook>
</file>

<file path=xl/calcChain.xml><?xml version="1.0" encoding="utf-8"?>
<calcChain xmlns="http://schemas.openxmlformats.org/spreadsheetml/2006/main">
  <c r="AG9" i="5" l="1"/>
  <c r="AE9" i="5"/>
  <c r="AE10" i="5"/>
  <c r="AE11" i="5"/>
  <c r="AE12" i="5"/>
  <c r="AE13" i="5"/>
  <c r="AE14" i="5"/>
  <c r="AE15" i="5"/>
  <c r="AE16" i="5"/>
  <c r="AE17" i="5"/>
  <c r="AE18" i="5"/>
  <c r="AE19" i="5"/>
  <c r="AE20" i="5"/>
  <c r="AD10" i="5"/>
  <c r="AD11" i="5"/>
  <c r="AD12" i="5"/>
  <c r="AD13" i="5"/>
  <c r="AD14" i="5"/>
  <c r="AD15" i="5"/>
  <c r="AD16" i="5"/>
  <c r="AD17" i="5"/>
  <c r="AD18" i="5"/>
  <c r="AD19" i="5"/>
  <c r="AD20" i="5"/>
  <c r="AD9" i="5"/>
  <c r="L21" i="20"/>
  <c r="M21" i="20"/>
  <c r="N21" i="20"/>
  <c r="O21" i="20"/>
  <c r="P21" i="20"/>
  <c r="K21" i="20"/>
  <c r="O17" i="28"/>
  <c r="T25" i="2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T10" i="21"/>
  <c r="T9" i="21"/>
  <c r="T8" i="21"/>
  <c r="S18" i="28"/>
  <c r="S19" i="28"/>
  <c r="S20" i="28"/>
  <c r="S21" i="28"/>
  <c r="S22" i="28"/>
  <c r="S23" i="28"/>
  <c r="S24" i="28"/>
  <c r="S25" i="28"/>
  <c r="S26" i="28"/>
  <c r="S27" i="28"/>
  <c r="S28" i="28"/>
  <c r="S17" i="28"/>
  <c r="O18" i="28"/>
  <c r="O19" i="28"/>
  <c r="O20" i="28"/>
  <c r="O21" i="28"/>
  <c r="O22" i="28"/>
  <c r="O23" i="28"/>
  <c r="O24" i="28"/>
  <c r="O25" i="28"/>
  <c r="O26" i="28"/>
  <c r="O27" i="28"/>
  <c r="O28" i="28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8" i="22"/>
  <c r="AC9" i="5"/>
  <c r="E21" i="5"/>
  <c r="F21" i="5"/>
  <c r="G21" i="5"/>
  <c r="H21" i="5"/>
  <c r="I21" i="5"/>
  <c r="J21" i="5"/>
  <c r="K21" i="5"/>
  <c r="L21" i="5"/>
  <c r="M21" i="5"/>
  <c r="N21" i="5"/>
  <c r="O21" i="5"/>
  <c r="Q21" i="5"/>
  <c r="R21" i="5"/>
  <c r="S21" i="5"/>
  <c r="T21" i="5"/>
  <c r="U21" i="5"/>
  <c r="V21" i="5"/>
  <c r="W21" i="5"/>
  <c r="X21" i="5"/>
  <c r="Y21" i="5"/>
  <c r="Z21" i="5"/>
  <c r="AA21" i="5"/>
  <c r="AB21" i="5"/>
  <c r="AH21" i="5"/>
  <c r="AI21" i="5"/>
  <c r="D21" i="5"/>
  <c r="AF9" i="5"/>
  <c r="AG10" i="5"/>
  <c r="AG11" i="5"/>
  <c r="AG12" i="5"/>
  <c r="AG13" i="5"/>
  <c r="AG14" i="5"/>
  <c r="AG15" i="5"/>
  <c r="AG16" i="5"/>
  <c r="AG17" i="5"/>
  <c r="AG18" i="5"/>
  <c r="AG19" i="5"/>
  <c r="AG20" i="5"/>
  <c r="AF10" i="5"/>
  <c r="AF11" i="5"/>
  <c r="AF12" i="5"/>
  <c r="AF13" i="5"/>
  <c r="AF14" i="5"/>
  <c r="AF15" i="5"/>
  <c r="AF16" i="5"/>
  <c r="AF17" i="5"/>
  <c r="AF18" i="5"/>
  <c r="AF19" i="5"/>
  <c r="AF20" i="5"/>
  <c r="AC20" i="5"/>
  <c r="AC19" i="5"/>
  <c r="AC18" i="5"/>
  <c r="AC17" i="5"/>
  <c r="AC16" i="5"/>
  <c r="AC15" i="5"/>
  <c r="AC14" i="5"/>
  <c r="AC13" i="5"/>
  <c r="AC12" i="5"/>
  <c r="AC11" i="5"/>
  <c r="AC10" i="5"/>
  <c r="G21" i="20"/>
  <c r="I10" i="20"/>
  <c r="I11" i="20"/>
  <c r="I12" i="20"/>
  <c r="I13" i="20"/>
  <c r="I14" i="20"/>
  <c r="I15" i="20"/>
  <c r="I16" i="20"/>
  <c r="I17" i="20"/>
  <c r="I18" i="20"/>
  <c r="I19" i="20"/>
  <c r="I20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9" i="20"/>
  <c r="E21" i="20"/>
  <c r="H21" i="20"/>
  <c r="D21" i="20"/>
  <c r="P10" i="5"/>
  <c r="P11" i="5"/>
  <c r="P12" i="5"/>
  <c r="P13" i="5"/>
  <c r="P14" i="5"/>
  <c r="P15" i="5"/>
  <c r="P16" i="5"/>
  <c r="P17" i="5"/>
  <c r="P18" i="5"/>
  <c r="P19" i="5"/>
  <c r="P20" i="5"/>
  <c r="P9" i="5"/>
  <c r="AJ15" i="5" l="1"/>
  <c r="AJ14" i="5"/>
  <c r="AJ17" i="5"/>
  <c r="AJ13" i="5"/>
  <c r="AJ12" i="5"/>
  <c r="AD21" i="5"/>
  <c r="AJ11" i="5"/>
  <c r="AJ16" i="5"/>
  <c r="AE21" i="5"/>
  <c r="AJ20" i="5"/>
  <c r="AJ19" i="5"/>
  <c r="AJ18" i="5"/>
  <c r="AJ10" i="5"/>
  <c r="AJ9" i="5"/>
  <c r="AF21" i="5"/>
  <c r="F21" i="20"/>
  <c r="I21" i="20"/>
  <c r="AC21" i="5"/>
  <c r="AG21" i="5"/>
  <c r="P21" i="5"/>
  <c r="AJ21" i="5" l="1"/>
</calcChain>
</file>

<file path=xl/sharedStrings.xml><?xml version="1.0" encoding="utf-8"?>
<sst xmlns="http://schemas.openxmlformats.org/spreadsheetml/2006/main" count="493" uniqueCount="286">
  <si>
    <t>INFORMACIÓN DE LA INSTITUCIÓN</t>
  </si>
  <si>
    <t>Código SNIES de la IES ofertante:</t>
  </si>
  <si>
    <t xml:space="preserve">Carácter Académico: </t>
  </si>
  <si>
    <t xml:space="preserve"> </t>
  </si>
  <si>
    <t>Denominación del Programa:</t>
  </si>
  <si>
    <t>Código SNIES actual vigente:</t>
  </si>
  <si>
    <t>Códigos SNIES y nombres de los programas vinculados en ciclo propedéutico:</t>
  </si>
  <si>
    <t>Periodicidad de admisión</t>
  </si>
  <si>
    <t>Nº de estudiantes admitidos en el primer periodo</t>
  </si>
  <si>
    <t>Fecha de creación</t>
  </si>
  <si>
    <t>Período académico</t>
  </si>
  <si>
    <t>Tasa de selectividad</t>
  </si>
  <si>
    <t>Tasa de absorción</t>
  </si>
  <si>
    <t>I</t>
  </si>
  <si>
    <t>II</t>
  </si>
  <si>
    <t>Promedio</t>
  </si>
  <si>
    <t>PROCESO DE ACREDITACIÓN DE PROGRAMAS ACADÉMICOS</t>
  </si>
  <si>
    <t>N°</t>
  </si>
  <si>
    <t>Cédula / identificación</t>
  </si>
  <si>
    <t>Título obtenido en nivel máximo de formación</t>
  </si>
  <si>
    <t>Presencial</t>
  </si>
  <si>
    <t>Virtual</t>
  </si>
  <si>
    <t>A distancia</t>
  </si>
  <si>
    <t>Tecnológico</t>
  </si>
  <si>
    <t>Universitario</t>
  </si>
  <si>
    <t>.</t>
  </si>
  <si>
    <t>N</t>
  </si>
  <si>
    <t>Año</t>
  </si>
  <si>
    <t>Doctorado</t>
  </si>
  <si>
    <t>Maestría</t>
  </si>
  <si>
    <t>Técnico Profesional</t>
  </si>
  <si>
    <t>Totales</t>
  </si>
  <si>
    <t>Naturaleza Jurídica:</t>
  </si>
  <si>
    <t>Nombre de la IES:</t>
  </si>
  <si>
    <t>Desde</t>
  </si>
  <si>
    <t>hasta</t>
  </si>
  <si>
    <t>-</t>
  </si>
  <si>
    <t>Fecha de diligenciamiento:</t>
  </si>
  <si>
    <t>INFORMACIÓN DEL PROGRAMA ACADÉMICO</t>
  </si>
  <si>
    <t>Domicilio de la IES:</t>
  </si>
  <si>
    <t>¿Es ofertado en Registro Único?</t>
  </si>
  <si>
    <t>Código Registro Único (si aplica):</t>
  </si>
  <si>
    <t>Si el programa ha cambiado su código SNIES en los últimos 8 años, ¿cuál era el SNIES anterior?:</t>
  </si>
  <si>
    <t>¿Es ofertado por Ciclos Propedéuticos?</t>
  </si>
  <si>
    <t>¿En que modalidades se oferta?</t>
  </si>
  <si>
    <t xml:space="preserve">Lugar de desarrollo según RC: </t>
  </si>
  <si>
    <t>Resolución de modificación de RC que incluye al lugar de desarrollo (No. y Fecha):</t>
  </si>
  <si>
    <t>Duración total del programa, según RC</t>
  </si>
  <si>
    <t>Fecha</t>
  </si>
  <si>
    <t>Número</t>
  </si>
  <si>
    <t>Resolución de Registro Calificado:</t>
  </si>
  <si>
    <t>Resolución de Acreditación (si aplica):</t>
  </si>
  <si>
    <t>Vigencia</t>
  </si>
  <si>
    <t>Nº de créditos según plan de estudios vigente</t>
  </si>
  <si>
    <t>Tipo de organización</t>
  </si>
  <si>
    <t>No. de Inscritos</t>
  </si>
  <si>
    <t>Primer curso</t>
  </si>
  <si>
    <t>No. de Admitidos</t>
  </si>
  <si>
    <t>No. de matriculados</t>
  </si>
  <si>
    <t>TC</t>
  </si>
  <si>
    <t>MT</t>
  </si>
  <si>
    <t>Especialización Univ.</t>
  </si>
  <si>
    <t>Profesional Univ.</t>
  </si>
  <si>
    <t>No. Total de profesores con contratos a término indefinido</t>
  </si>
  <si>
    <t>No. total de profesores del Programa</t>
  </si>
  <si>
    <t>Formación académica del profesor/a</t>
  </si>
  <si>
    <t>Nombres y Apellidos del Profesor/a</t>
  </si>
  <si>
    <t>Categoría en el escalafón vigente de la IES</t>
  </si>
  <si>
    <t>Enlace al GrupLAC del grupo de investigación principal al que pertenece</t>
  </si>
  <si>
    <t>Información general</t>
  </si>
  <si>
    <t>Título obtenido en la formación de pregrado</t>
  </si>
  <si>
    <t>Escalafón y reconocimiento como investigador/a</t>
  </si>
  <si>
    <t>Nivel máximo de formación</t>
  </si>
  <si>
    <t>País de obtención del título de máximo título</t>
  </si>
  <si>
    <t>Dual</t>
  </si>
  <si>
    <r>
      <t xml:space="preserve">Modalidad en la que lleva a cabo la docencia en el Programa </t>
    </r>
    <r>
      <rPr>
        <sz val="10"/>
        <color theme="1"/>
        <rFont val="Calibri"/>
        <family val="2"/>
        <scheme val="minor"/>
      </rPr>
      <t>(escriba "X" donde aplique)</t>
    </r>
  </si>
  <si>
    <t>Técnica profesional</t>
  </si>
  <si>
    <t>Información de vinculación al Programa académico</t>
  </si>
  <si>
    <t>Lugar de desarrollo 1</t>
  </si>
  <si>
    <t>Lugar de desarrollo 2</t>
  </si>
  <si>
    <t>Lugar de desarrollo 3</t>
  </si>
  <si>
    <t>Lugar de desarrollo 4</t>
  </si>
  <si>
    <t>Lugar de desarrollo N</t>
  </si>
  <si>
    <t>Facultad/Departamento/unidad académica a la que pertenece</t>
  </si>
  <si>
    <t>Tipo de contratación</t>
  </si>
  <si>
    <t>Tipo de dedicación contractual</t>
  </si>
  <si>
    <t>Si el Programa se ofrece por ciclo propedeútico, escriba "X" en el ciclo en que se desempeña</t>
  </si>
  <si>
    <t>1. Doctorado</t>
  </si>
  <si>
    <t>2. Maestría</t>
  </si>
  <si>
    <t>Enlace Web al Cvlac o si no tiene, a su ORCID</t>
  </si>
  <si>
    <t>2. Fijo &gt;= 10 meses</t>
  </si>
  <si>
    <t>1. Tiempo completo</t>
  </si>
  <si>
    <t>Reemplace "Lugar de desarrollo #" por la ciudad que corresponda al Programa e indique con "X" en donde se desempeñe el profesor/a</t>
  </si>
  <si>
    <t>País de la Institución</t>
  </si>
  <si>
    <t>Información del profesor</t>
  </si>
  <si>
    <t>Tipo de Institución</t>
  </si>
  <si>
    <t># de encuentros durante el periodo de interacción</t>
  </si>
  <si>
    <t># de días</t>
  </si>
  <si>
    <t>Fecha inicial (dd-mm-aa)</t>
  </si>
  <si>
    <t>Fecha final  (dd-mm-aa)</t>
  </si>
  <si>
    <t>Institución con la que se interactúa o coopera</t>
  </si>
  <si>
    <t>Periodo de interacción y número de encuentros dentro de la ventana de observación de la autoevaluación</t>
  </si>
  <si>
    <t>Información de la institución con las que se coopera o interactúa</t>
  </si>
  <si>
    <t>Características de la cooperación o interacción</t>
  </si>
  <si>
    <t>Resultados específicos de la interacción / cooperación</t>
  </si>
  <si>
    <t>Tipo de movilidad asociada</t>
  </si>
  <si>
    <t>3. Participación en evento / encuentro</t>
  </si>
  <si>
    <t>Ubicación de la institución</t>
  </si>
  <si>
    <t>2. Centro de investigación</t>
  </si>
  <si>
    <t>1. Movilidad entrante presencial</t>
  </si>
  <si>
    <t>Idioma de la interacción</t>
  </si>
  <si>
    <t>Nombres y Apellidos del/la estudiante</t>
  </si>
  <si>
    <t>Nivel de formación</t>
  </si>
  <si>
    <t>Reconocimiento MinCiencias</t>
  </si>
  <si>
    <t>1. Emérito</t>
  </si>
  <si>
    <t>2. Senior</t>
  </si>
  <si>
    <t>3. Asociado</t>
  </si>
  <si>
    <t>4. Junior</t>
  </si>
  <si>
    <t>Categoría MinCiencias</t>
  </si>
  <si>
    <t>1. Indefinido</t>
  </si>
  <si>
    <t>3. Fijo &lt; 10 meses</t>
  </si>
  <si>
    <t>2. Medio tiempo</t>
  </si>
  <si>
    <t>3. Hora cátedra</t>
  </si>
  <si>
    <t>1. Universidad</t>
  </si>
  <si>
    <t>3. Empresa</t>
  </si>
  <si>
    <t>4. Gobierno</t>
  </si>
  <si>
    <t>6. Otros</t>
  </si>
  <si>
    <t>5. ONG</t>
  </si>
  <si>
    <t>1. Local</t>
  </si>
  <si>
    <t>2. Regional</t>
  </si>
  <si>
    <t>3. Nacional</t>
  </si>
  <si>
    <t>4. Internacional</t>
  </si>
  <si>
    <t>Resultados cooperación (profesores)</t>
  </si>
  <si>
    <t>2. Movilidad entrante virtual</t>
  </si>
  <si>
    <t>3. Movilidad saliente presencial</t>
  </si>
  <si>
    <t>4. Movilidad saliente virtual</t>
  </si>
  <si>
    <t>5. No implicó movilidad</t>
  </si>
  <si>
    <t>1. Español</t>
  </si>
  <si>
    <t>2. Inglés</t>
  </si>
  <si>
    <t>3. Francés</t>
  </si>
  <si>
    <t>1. Docencia / Clases espejo / COIL</t>
  </si>
  <si>
    <t>2. Evaluación de tesis / proyecto</t>
  </si>
  <si>
    <t>4. Desarrollo de proyecto</t>
  </si>
  <si>
    <t>5. Actividad de proyección social</t>
  </si>
  <si>
    <t>6. Otro</t>
  </si>
  <si>
    <t>7. Ningúno</t>
  </si>
  <si>
    <t>1. Participación en evento / encuentro</t>
  </si>
  <si>
    <t>3. Actividad de proyección social</t>
  </si>
  <si>
    <t>Resultados cooperación (estudiantes)</t>
  </si>
  <si>
    <t xml:space="preserve">Código del Grupo en MinCiencias </t>
  </si>
  <si>
    <t>Nombre de los Grupos de Investigación y Creación que apoyan al Programa</t>
  </si>
  <si>
    <t>Categoría 737_2015</t>
  </si>
  <si>
    <t>Categoría 781_2017</t>
  </si>
  <si>
    <t>Categoría 833_2018</t>
  </si>
  <si>
    <t>Categoría 894_2021</t>
  </si>
  <si>
    <t>Categoría 957_2024</t>
  </si>
  <si>
    <t>A1</t>
  </si>
  <si>
    <t>A</t>
  </si>
  <si>
    <t>B</t>
  </si>
  <si>
    <t>C</t>
  </si>
  <si>
    <t># Artículos en Q1 / Q2</t>
  </si>
  <si>
    <t># Artículos en Q3/Q4</t>
  </si>
  <si>
    <t># Libros</t>
  </si>
  <si>
    <t># Cap. de Libro</t>
  </si>
  <si>
    <t># Patentes</t>
  </si>
  <si>
    <t># Prod. Des. Tecnológico</t>
  </si>
  <si>
    <t># Software registrados</t>
  </si>
  <si>
    <t># Productos de creación</t>
  </si>
  <si>
    <t>Total de productos</t>
  </si>
  <si>
    <t>Total de proyectos</t>
  </si>
  <si>
    <t># Proyectos internos</t>
  </si>
  <si>
    <t># Proy. Externos Nacionales</t>
  </si>
  <si>
    <t># Proy. Externos Internacionales</t>
  </si>
  <si>
    <t>Inicio 
(mm-dd-aa)</t>
  </si>
  <si>
    <t>Fin 
(mm-dd-aa)</t>
  </si>
  <si>
    <t># profesores del programa</t>
  </si>
  <si>
    <t># estudiantes  del programa</t>
  </si>
  <si>
    <t>Fuente de financiación principal</t>
  </si>
  <si>
    <t>Fuentes de financiación</t>
  </si>
  <si>
    <t>2. Externa nacional</t>
  </si>
  <si>
    <t>3. Externa internacional</t>
  </si>
  <si>
    <t>1. Interna de la IES</t>
  </si>
  <si>
    <r>
      <t xml:space="preserve">Nombre del </t>
    </r>
    <r>
      <rPr>
        <b/>
        <u/>
        <sz val="10"/>
        <color theme="1"/>
        <rFont val="Calibri (Body)"/>
      </rPr>
      <t>producto</t>
    </r>
    <r>
      <rPr>
        <b/>
        <sz val="10"/>
        <color theme="1"/>
        <rFont val="Calibri"/>
        <family val="2"/>
        <scheme val="minor"/>
      </rPr>
      <t xml:space="preserve"> de Investigación, Creación, Innovación o Proyección Social</t>
    </r>
  </si>
  <si>
    <r>
      <t xml:space="preserve">Nombre del </t>
    </r>
    <r>
      <rPr>
        <b/>
        <u/>
        <sz val="10"/>
        <color theme="1"/>
        <rFont val="Calibri (Body)"/>
      </rPr>
      <t>proyecto</t>
    </r>
    <r>
      <rPr>
        <b/>
        <sz val="10"/>
        <color theme="1"/>
        <rFont val="Calibri"/>
        <family val="2"/>
        <scheme val="minor"/>
      </rPr>
      <t xml:space="preserve"> de Investigación, Creación, Innovación o Proyección Social</t>
    </r>
  </si>
  <si>
    <t>Tipo de producto</t>
  </si>
  <si>
    <t>Artículo Q1 / Q2</t>
  </si>
  <si>
    <t>Artículo Q3/Q4</t>
  </si>
  <si>
    <t>Libro</t>
  </si>
  <si>
    <t>Cap. de Libro</t>
  </si>
  <si>
    <t>Producto de creación</t>
  </si>
  <si>
    <t>Patente</t>
  </si>
  <si>
    <t>Desarrollo Tecnológico</t>
  </si>
  <si>
    <t>Software registrado</t>
  </si>
  <si>
    <t>Fecha de publicación / creación (dd-mm-aa)</t>
  </si>
  <si>
    <t>Tipo de Proyecto</t>
  </si>
  <si>
    <t>1. Investigación</t>
  </si>
  <si>
    <t>2. Creación</t>
  </si>
  <si>
    <t>3. Innovación</t>
  </si>
  <si>
    <t>4. Proyección social</t>
  </si>
  <si>
    <t>5. Consultoría</t>
  </si>
  <si>
    <t>6. Educación contínua</t>
  </si>
  <si>
    <t>Nombre del financiador</t>
  </si>
  <si>
    <t>Estrategia, programa o servicio</t>
  </si>
  <si>
    <t>Año de realización de las actividades</t>
  </si>
  <si>
    <t># de actividades realizadas</t>
  </si>
  <si>
    <t># de estudiantes participantes</t>
  </si>
  <si>
    <t># de profesores participantes</t>
  </si>
  <si>
    <t># de administrativos participantes</t>
  </si>
  <si>
    <t>Escriba "X" según sea el lugar de desarrollo</t>
  </si>
  <si>
    <t>Otros artículos</t>
  </si>
  <si>
    <t>Versión</t>
  </si>
  <si>
    <t>Fecha autoevaluación:</t>
  </si>
  <si>
    <t>Año de la primera cohorte:</t>
  </si>
  <si>
    <t>Nº de promociones de graduados:</t>
  </si>
  <si>
    <t xml:space="preserve">Nº total de graduados: </t>
  </si>
  <si>
    <t>Unidad Académica del Programa</t>
  </si>
  <si>
    <t>Discrimine graduados y promociones por modalidad (si aplica):</t>
  </si>
  <si>
    <t>Nº de promociones en la ventana de observación:</t>
  </si>
  <si>
    <t xml:space="preserve">Nº de graduados en la ventana de observación: </t>
  </si>
  <si>
    <t>Resolución(es) de modificación RC de ampliación de lugar o lugares de desarrollo (para efecto de la renovación de la acreditación), entre otros posibles modificaciones presentadas.</t>
  </si>
  <si>
    <t>Si la IES tiene proyectado realizar o está tramitando una modificación del RC del programa en cuanto a sus modalidades de oferta o sus lugares de desarrollo (describa el cambio que se va a hacer indicando el número de proceso o de radicación con el cual dio inicio al trámite en la plataforma correspondiente):</t>
  </si>
  <si>
    <r>
      <rPr>
        <b/>
        <sz val="9"/>
        <color theme="1"/>
        <rFont val="Calibri"/>
        <family val="2"/>
        <scheme val="major"/>
      </rPr>
      <t xml:space="preserve">Nota 1: </t>
    </r>
    <r>
      <rPr>
        <sz val="9"/>
        <color theme="1"/>
        <rFont val="Calibri"/>
        <family val="2"/>
        <scheme val="major"/>
      </rPr>
      <t>En caso de diferentes lugares de desarrollo, diferentes nivel de formación para programa que se ofertan por Ciclo propedéutico y/o diferentes modalidades en el caso de los Registros calificados Únicos, relacionar la información en tablas independientes.</t>
    </r>
  </si>
  <si>
    <t>CUADRO 02. ESTUDIANTES</t>
  </si>
  <si>
    <t>CUADRO 01. GENERAL: IDENTIFICACIÓN Y TRAYECTORIA DEL PROGRAMA</t>
  </si>
  <si>
    <t>CUADRO 03. PROFESORES RESÚMEN</t>
  </si>
  <si>
    <r>
      <rPr>
        <b/>
        <sz val="9"/>
        <color theme="1"/>
        <rFont val="Calibri"/>
        <family val="2"/>
        <scheme val="major"/>
      </rPr>
      <t xml:space="preserve">Nota 2: </t>
    </r>
    <r>
      <rPr>
        <sz val="9"/>
        <color theme="1"/>
        <rFont val="Calibri"/>
        <family val="2"/>
        <scheme val="major"/>
      </rPr>
      <t>Incluya y renombre las filas que sean necesarias teniendo en cuenta que correspondan a períodos dentro de la ventana de observación especificada en el CUADRO 01 de estos cuadros maestros.</t>
    </r>
  </si>
  <si>
    <t>No. de profesores con contratación a término indefinido, máximo nivel de formación (solo uno) y dedicación.</t>
  </si>
  <si>
    <t>No. de profesores con contratación a término fijo de 11 meses o más, máximo nivel de formación y dedicación.</t>
  </si>
  <si>
    <t>No. Total de profesores con contrato a término fijo de 11 meses o más.</t>
  </si>
  <si>
    <t>No. de profesores con contratos indefinidos o fijos de 11 meses o más y su nivel de formación posgradual.</t>
  </si>
  <si>
    <t>No. de profesores con contratos a término fijo de 10 meses o menos.</t>
  </si>
  <si>
    <t>No. de profesores con contratos de hora cátedra.</t>
  </si>
  <si>
    <t>CUADRO 04. PROFESORES: LISTADO DETALLADO</t>
  </si>
  <si>
    <r>
      <rPr>
        <b/>
        <sz val="9"/>
        <color theme="1"/>
        <rFont val="Calibri"/>
        <family val="2"/>
        <scheme val="major"/>
      </rPr>
      <t>Nota 1: I</t>
    </r>
    <r>
      <rPr>
        <sz val="9"/>
        <color theme="1"/>
        <rFont val="Calibri"/>
        <family val="2"/>
        <scheme val="major"/>
      </rPr>
      <t xml:space="preserve">ncluir </t>
    </r>
    <r>
      <rPr>
        <b/>
        <sz val="9"/>
        <color theme="1"/>
        <rFont val="Calibri"/>
        <family val="2"/>
        <scheme val="major"/>
      </rPr>
      <t>únicamente</t>
    </r>
    <r>
      <rPr>
        <sz val="9"/>
        <color theme="1"/>
        <rFont val="Calibri"/>
        <family val="2"/>
        <scheme val="major"/>
      </rPr>
      <t xml:space="preserve"> profesores que tengan alguna </t>
    </r>
    <r>
      <rPr>
        <b/>
        <sz val="9"/>
        <color theme="1"/>
        <rFont val="Calibri"/>
        <family val="2"/>
        <scheme val="major"/>
      </rPr>
      <t>asignación en docencia</t>
    </r>
    <r>
      <rPr>
        <sz val="9"/>
        <color theme="1"/>
        <rFont val="Calibri"/>
        <family val="2"/>
        <scheme val="major"/>
      </rPr>
      <t xml:space="preserve"> al Programa en asignaturas del plan o los planes de estudios vigente(s) en la ventana de observación y en todas las modadlidades o lugares de desarrollo en los que se ofrece.</t>
    </r>
  </si>
  <si>
    <t>Ventana de observación (Año-periodo)</t>
  </si>
  <si>
    <t>3. Especialización Univ.</t>
  </si>
  <si>
    <t>4. Profesional Univ.</t>
  </si>
  <si>
    <t>5. Tecnólogo</t>
  </si>
  <si>
    <t>6. Técnico Profesional</t>
  </si>
  <si>
    <t>Reconocimiento como investigador en MinCiencias</t>
  </si>
  <si>
    <r>
      <t>Del total de horas en el Programa, ¿Cuántas horas semanales dedica a actividades misionales y de gestión?</t>
    </r>
    <r>
      <rPr>
        <sz val="10"/>
        <color theme="1"/>
        <rFont val="Calibri"/>
        <family val="2"/>
        <scheme val="minor"/>
      </rPr>
      <t xml:space="preserve"> (debe sumar la dedicación total semanal al Programa)</t>
    </r>
  </si>
  <si>
    <t>No. de horas de Investigación</t>
  </si>
  <si>
    <t>No. de horas de Docencia</t>
  </si>
  <si>
    <t>No. de horas de Extensión / Proyección social</t>
  </si>
  <si>
    <t>No. de horas de Gestión académica</t>
  </si>
  <si>
    <t>No. total de horas / semana en el Programa</t>
  </si>
  <si>
    <r>
      <rPr>
        <b/>
        <sz val="9"/>
        <color theme="1"/>
        <rFont val="Calibri"/>
        <family val="2"/>
        <scheme val="minor"/>
      </rPr>
      <t>Nota 1</t>
    </r>
    <r>
      <rPr>
        <sz val="9"/>
        <color theme="1"/>
        <rFont val="Calibri"/>
        <family val="2"/>
        <scheme val="minor"/>
      </rPr>
      <t>: Asegúrese de que el número total corresponda a los totales del último periodo reportado en el cuadro 03 Profesores Resúmen</t>
    </r>
  </si>
  <si>
    <r>
      <rPr>
        <b/>
        <sz val="9"/>
        <color theme="1"/>
        <rFont val="Calibri"/>
        <family val="2"/>
        <scheme val="major"/>
      </rPr>
      <t>Nota 1:</t>
    </r>
    <r>
      <rPr>
        <sz val="9"/>
        <color theme="1"/>
        <rFont val="Calibri"/>
        <family val="2"/>
        <scheme val="major"/>
      </rPr>
      <t xml:space="preserve"> Incluya solamente interacciones o cooperaciones que se hayan realizado durante la ventana de observación de la autoevaluación. </t>
    </r>
  </si>
  <si>
    <r>
      <rPr>
        <b/>
        <sz val="9"/>
        <color theme="1"/>
        <rFont val="Calibri"/>
        <family val="2"/>
        <scheme val="major"/>
      </rPr>
      <t>Nota 1:</t>
    </r>
    <r>
      <rPr>
        <sz val="9"/>
        <color theme="1"/>
        <rFont val="Calibri"/>
        <family val="2"/>
        <scheme val="major"/>
      </rPr>
      <t xml:space="preserve"> La información que se diligencie en estos cuadros maestros debe corresponder a los últimos 5 años para programas que se presentan por primera vez o que vienen a renovación acreditados por 4 años o deberá corresponder a 6, 8 o 10 años según la acreditación previa. Diligencie todos los espacios en blanco in dicando "No aplica" si es el caso.</t>
    </r>
  </si>
  <si>
    <r>
      <rPr>
        <b/>
        <sz val="9"/>
        <color theme="1"/>
        <rFont val="Calibri"/>
        <family val="2"/>
        <scheme val="major"/>
      </rPr>
      <t>Nota 2:</t>
    </r>
    <r>
      <rPr>
        <sz val="9"/>
        <color theme="1"/>
        <rFont val="Calibri"/>
        <family val="2"/>
        <scheme val="major"/>
      </rPr>
      <t xml:space="preserve"> La </t>
    </r>
    <r>
      <rPr>
        <b/>
        <sz val="9"/>
        <color theme="1"/>
        <rFont val="Calibri"/>
        <family val="2"/>
        <scheme val="major"/>
      </rPr>
      <t>fecha de diligenciamiento</t>
    </r>
    <r>
      <rPr>
        <sz val="9"/>
        <color theme="1"/>
        <rFont val="Calibri"/>
        <family val="2"/>
        <scheme val="major"/>
      </rPr>
      <t xml:space="preserve"> es la fecha de corte de información de todos los cuadros maestros de este archivo. La </t>
    </r>
    <r>
      <rPr>
        <b/>
        <sz val="9"/>
        <color theme="1"/>
        <rFont val="Calibri"/>
        <family val="2"/>
        <scheme val="major"/>
      </rPr>
      <t>fecha de autoevaluación</t>
    </r>
    <r>
      <rPr>
        <sz val="9"/>
        <color theme="1"/>
        <rFont val="Calibri"/>
        <family val="2"/>
        <scheme val="major"/>
      </rPr>
      <t xml:space="preserve"> corresponde a la fecha de aprobación interna del documento de autoevaluación.</t>
    </r>
  </si>
  <si>
    <r>
      <rPr>
        <b/>
        <sz val="9"/>
        <color theme="1"/>
        <rFont val="Calibri"/>
        <family val="2"/>
        <scheme val="major"/>
      </rPr>
      <t xml:space="preserve">Nota 3: </t>
    </r>
    <r>
      <rPr>
        <sz val="9"/>
        <color theme="1"/>
        <rFont val="Calibri"/>
        <family val="2"/>
        <scheme val="major"/>
      </rPr>
      <t>En atención a lo establecido en los artículos 9 y 13 de la Ley 1581 de 2012 y el artículo 4 de la ley 1188 de 2008, toda la información solicitada en estos cuadros maestros será tratada con reserva y para los fines de trámites de acreditación en alta calidad que se surtan, fines estadísticos de la dependencia o aquellos  fines legales a que haya lugar en el desarrollo de las funciones de CNA en el Ministerio de Educación Nacional, a los datos recogidos le es aplicable en lo que corresponda la POLITICA DE TRATAMIENTO Y PROTECCION DE DATOS PERSONALES del Ministerio  de Educación Nacional que se puede descargar en su página WEB.</t>
    </r>
  </si>
  <si>
    <r>
      <rPr>
        <b/>
        <sz val="9"/>
        <color theme="1"/>
        <rFont val="Calibri"/>
        <family val="2"/>
        <scheme val="minor"/>
      </rPr>
      <t>Nota 2</t>
    </r>
    <r>
      <rPr>
        <sz val="9"/>
        <color theme="1"/>
        <rFont val="Calibri"/>
        <family val="2"/>
        <scheme val="minor"/>
      </rPr>
      <t>: Incluya y renombre las filas que sean necesarias teniendo en cuenta que correspondan a períodos dentro de la ventana de observación especificada en el CUADRO 01 de estos cuadros maestros.</t>
    </r>
  </si>
  <si>
    <r>
      <rPr>
        <b/>
        <sz val="9"/>
        <color theme="1"/>
        <rFont val="Calibri"/>
        <family val="2"/>
        <scheme val="major"/>
      </rPr>
      <t>Nota 2:</t>
    </r>
    <r>
      <rPr>
        <sz val="9"/>
        <color theme="1"/>
        <rFont val="Calibri"/>
        <family val="2"/>
        <scheme val="major"/>
      </rPr>
      <t xml:space="preserve"> Incluya y renombre las filas que sean necesarias teniendo en cuenta que correspondan a interacciones dentro de la ventana de observación especificada en el CUADRO 01 de estos cuadros maestros.</t>
    </r>
  </si>
  <si>
    <t>CUADRO 06. INTERACCIÓN DE LOS ESTUDIANTES DEL PROGRAMA CON OTRAS ORGANIZACIONES</t>
  </si>
  <si>
    <t>CUADRO 05. INTERACCIÓN DE LOS PROFESORES DEL PROGRAMA CON OTRAS ORGANIZACIONES</t>
  </si>
  <si>
    <t>CUADRO 07. GRUPOS Y LÍNEAS</t>
  </si>
  <si>
    <t>Reconocido</t>
  </si>
  <si>
    <t>No aplica</t>
  </si>
  <si>
    <r>
      <t xml:space="preserve">Línea de Investigación o creación del grupo </t>
    </r>
    <r>
      <rPr>
        <b/>
        <u/>
        <sz val="10"/>
        <color theme="1"/>
        <rFont val="Calibri (Body)"/>
      </rPr>
      <t>que se relacione con el Programa</t>
    </r>
  </si>
  <si>
    <t>CUADRO No. PROYECTOS Y PRODUCTOS - DETALLADO</t>
  </si>
  <si>
    <r>
      <rPr>
        <b/>
        <sz val="9"/>
        <color theme="1"/>
        <rFont val="Calibri"/>
        <family val="2"/>
        <scheme val="major"/>
      </rPr>
      <t>Nota 1:</t>
    </r>
    <r>
      <rPr>
        <sz val="9"/>
        <color theme="1"/>
        <rFont val="Calibri"/>
        <family val="2"/>
        <scheme val="major"/>
      </rPr>
      <t xml:space="preserve"> Incluya las filas que sean necesarias teniendo en cuenta que correspondan a grupos o líneas activas dentro de la ventana de observación de la autoevaluación especificada en el CUADRO 01 de estos cuadros maestros.</t>
    </r>
  </si>
  <si>
    <t>Tipo de proyecto o actividad</t>
  </si>
  <si>
    <r>
      <rPr>
        <b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: Incluya las filas que sean necesarias teniendo en cuenta que correspondan a proyectos, actividades o productos con participación de profesores y/o estudiantes del Programa generados dentro de la ventana de observación de la autoevaluación especificada en el CUADRO 01 de estos cuadros maestros.</t>
    </r>
  </si>
  <si>
    <t>CUADRO 09. BIENESTAR</t>
  </si>
  <si>
    <r>
      <rPr>
        <b/>
        <sz val="9"/>
        <color theme="1"/>
        <rFont val="Calibri"/>
        <family val="2"/>
        <scheme val="major"/>
      </rPr>
      <t xml:space="preserve">Nota: </t>
    </r>
    <r>
      <rPr>
        <sz val="9"/>
        <color theme="1"/>
        <rFont val="Calibri"/>
        <family val="2"/>
        <scheme val="major"/>
      </rPr>
      <t>Incluya las filas que sean necesarias teniendo en cuenta que correspondan a actividades de bienestar con participación de estudiantes, profesores y/o adminsitrativos del Programa dentro de la ventana de observación de la autoevaluación especificada en el CUADRO 01 de estos cuadros maestros.</t>
    </r>
  </si>
  <si>
    <t>5. Otro idioma</t>
  </si>
  <si>
    <t>4. Portugués</t>
  </si>
  <si>
    <t># total de graduados</t>
  </si>
  <si>
    <t>4. Pasantías, intercambios y estancias</t>
  </si>
  <si>
    <t>5. Práctica académica</t>
  </si>
  <si>
    <t>6. Participación en clases espejo / COIL</t>
  </si>
  <si>
    <t>7. Doble titulación</t>
  </si>
  <si>
    <t>8. Otro</t>
  </si>
  <si>
    <t>9. Ninguno</t>
  </si>
  <si>
    <t>Producto de investigación-creación</t>
  </si>
  <si>
    <t>Apropiación Social del Conocimiento</t>
  </si>
  <si>
    <t>Divulgación</t>
  </si>
  <si>
    <t># Productos de investigación-creación</t>
  </si>
  <si>
    <t>% deserción al finalizar el programa según la duración en el RC</t>
  </si>
  <si>
    <t>% de graduados al finalizar el programa según la duración en el RC</t>
  </si>
  <si>
    <r>
      <t xml:space="preserve">Diligencie estas columnas </t>
    </r>
    <r>
      <rPr>
        <b/>
        <u/>
        <sz val="11"/>
        <color theme="0"/>
        <rFont val="Calibri (Headings)"/>
      </rPr>
      <t>solamente</t>
    </r>
    <r>
      <rPr>
        <b/>
        <sz val="11"/>
        <color theme="0"/>
        <rFont val="Calibri"/>
        <family val="2"/>
        <scheme val="major"/>
      </rPr>
      <t xml:space="preserve"> cuando se trate de programas de posgrado</t>
    </r>
  </si>
  <si>
    <t>% de graduados más un periodo del RC</t>
  </si>
  <si>
    <t>% de graduados más dos periodos del RC</t>
  </si>
  <si>
    <t>% de graduados más tres periodos del RC</t>
  </si>
  <si>
    <t>PROCESO DE ACREDITACIÓN DE PROGRAMAS ACADÉMICOS (Diferentes al área de salud)</t>
  </si>
  <si>
    <t>2. Participación en proyecto o trabajo de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</si>
</sst>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[$-409]d\-mmm\-yy;@"/>
    <numFmt numFmtId="166" formatCode="[$-C09]dd\-mmm\-yy;@"/>
  </numFmts>
  <fonts count="28">
    <font>
      <sz val="11"/>
      <color theme="1"/>
      <name val="Calibri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0"/>
      <color theme="0"/>
      <name val="Calibri"/>
      <family val="2"/>
      <scheme val="major"/>
    </font>
    <font>
      <b/>
      <sz val="14"/>
      <color theme="0"/>
      <name val="Calibri"/>
      <family val="2"/>
      <scheme val="major"/>
    </font>
    <font>
      <sz val="8"/>
      <color theme="1"/>
      <name val="Calibri"/>
      <family val="2"/>
      <scheme val="maj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b/>
      <u/>
      <sz val="10"/>
      <color theme="1"/>
      <name val="Calibri (Body)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ajor"/>
    </font>
    <font>
      <sz val="9"/>
      <color theme="1"/>
      <name val="Calibri"/>
      <family val="2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ajor"/>
    </font>
    <font>
      <b/>
      <u/>
      <sz val="11"/>
      <color theme="0"/>
      <name val="Calibri (Headings)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1"/>
    <xf numFmtId="0" fontId="3" fillId="0" borderId="1"/>
    <xf numFmtId="0" fontId="2" fillId="0" borderId="1"/>
    <xf numFmtId="0" fontId="4" fillId="0" borderId="1"/>
    <xf numFmtId="0" fontId="3" fillId="0" borderId="1"/>
    <xf numFmtId="0" fontId="2" fillId="0" borderId="1"/>
    <xf numFmtId="9" fontId="5" fillId="0" borderId="0" applyFont="0" applyFill="0" applyBorder="0" applyAlignment="0" applyProtection="0"/>
    <xf numFmtId="0" fontId="3" fillId="0" borderId="1"/>
  </cellStyleXfs>
  <cellXfs count="224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/>
    <xf numFmtId="0" fontId="6" fillId="0" borderId="1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6" fillId="2" borderId="2" xfId="0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2" applyFont="1" applyAlignment="1">
      <alignment wrapText="1"/>
    </xf>
    <xf numFmtId="0" fontId="7" fillId="0" borderId="1" xfId="2" applyFont="1" applyAlignment="1">
      <alignment horizontal="center" wrapText="1"/>
    </xf>
    <xf numFmtId="0" fontId="8" fillId="0" borderId="1" xfId="2" applyFont="1" applyAlignment="1">
      <alignment wrapText="1"/>
    </xf>
    <xf numFmtId="49" fontId="6" fillId="0" borderId="1" xfId="2" applyNumberFormat="1" applyFont="1" applyAlignment="1">
      <alignment wrapText="1"/>
    </xf>
    <xf numFmtId="49" fontId="6" fillId="0" borderId="1" xfId="2" applyNumberFormat="1" applyFont="1" applyAlignment="1">
      <alignment horizontal="center" wrapText="1"/>
    </xf>
    <xf numFmtId="0" fontId="14" fillId="0" borderId="1" xfId="6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/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6" fillId="0" borderId="1" xfId="1" applyFont="1" applyAlignment="1" applyProtection="1">
      <alignment wrapText="1"/>
      <protection locked="0"/>
    </xf>
    <xf numFmtId="9" fontId="16" fillId="0" borderId="1" xfId="1" applyNumberFormat="1" applyFont="1" applyAlignment="1" applyProtection="1">
      <alignment horizontal="center" wrapText="1"/>
      <protection locked="0"/>
    </xf>
    <xf numFmtId="0" fontId="16" fillId="0" borderId="1" xfId="1" applyFont="1" applyAlignment="1" applyProtection="1">
      <alignment horizontal="center" wrapText="1"/>
      <protection locked="0"/>
    </xf>
    <xf numFmtId="0" fontId="16" fillId="0" borderId="1" xfId="1" applyFont="1" applyAlignment="1" applyProtection="1">
      <alignment horizontal="center" vertical="center" wrapText="1"/>
      <protection locked="0"/>
    </xf>
    <xf numFmtId="0" fontId="16" fillId="0" borderId="1" xfId="1" applyFont="1" applyAlignment="1" applyProtection="1">
      <alignment vertical="center" wrapText="1"/>
      <protection locked="0"/>
    </xf>
    <xf numFmtId="9" fontId="16" fillId="0" borderId="1" xfId="1" applyNumberFormat="1" applyFont="1" applyAlignment="1" applyProtection="1">
      <alignment horizontal="center" vertical="center" wrapText="1"/>
      <protection locked="0"/>
    </xf>
    <xf numFmtId="0" fontId="16" fillId="0" borderId="1" xfId="1" applyFont="1" applyAlignment="1">
      <alignment vertical="center" wrapText="1"/>
    </xf>
    <xf numFmtId="49" fontId="16" fillId="0" borderId="2" xfId="1" applyNumberFormat="1" applyFont="1" applyBorder="1" applyAlignment="1" applyProtection="1">
      <alignment vertical="center" wrapText="1"/>
      <protection locked="0"/>
    </xf>
    <xf numFmtId="49" fontId="16" fillId="0" borderId="2" xfId="1" applyNumberFormat="1" applyFont="1" applyBorder="1" applyAlignment="1" applyProtection="1">
      <alignment horizontal="center" vertical="center" wrapText="1"/>
      <protection locked="0"/>
    </xf>
    <xf numFmtId="0" fontId="16" fillId="2" borderId="2" xfId="1" applyFont="1" applyFill="1" applyBorder="1" applyAlignment="1" applyProtection="1">
      <alignment horizontal="center" vertical="center" wrapText="1"/>
      <protection locked="0"/>
    </xf>
    <xf numFmtId="1" fontId="16" fillId="0" borderId="2" xfId="1" applyNumberFormat="1" applyFont="1" applyBorder="1" applyAlignment="1" applyProtection="1">
      <alignment horizontal="center" vertical="center" wrapText="1"/>
      <protection locked="0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49" fontId="16" fillId="0" borderId="2" xfId="1" applyNumberFormat="1" applyFont="1" applyBorder="1" applyAlignment="1" applyProtection="1">
      <alignment horizontal="center" wrapText="1"/>
      <protection locked="0"/>
    </xf>
    <xf numFmtId="1" fontId="8" fillId="0" borderId="2" xfId="4" applyNumberFormat="1" applyFont="1" applyBorder="1" applyAlignment="1" applyProtection="1">
      <alignment horizontal="center" vertical="center"/>
      <protection locked="0"/>
    </xf>
    <xf numFmtId="0" fontId="16" fillId="0" borderId="2" xfId="1" applyFont="1" applyBorder="1" applyAlignment="1" applyProtection="1">
      <alignment horizontal="center" vertical="center" wrapText="1"/>
      <protection locked="0"/>
    </xf>
    <xf numFmtId="0" fontId="16" fillId="0" borderId="2" xfId="1" applyFont="1" applyBorder="1" applyAlignment="1" applyProtection="1">
      <alignment vertical="center" wrapText="1"/>
      <protection locked="0"/>
    </xf>
    <xf numFmtId="0" fontId="16" fillId="0" borderId="2" xfId="1" applyFont="1" applyBorder="1" applyAlignment="1" applyProtection="1">
      <alignment horizontal="left" vertical="center" wrapText="1"/>
      <protection locked="0"/>
    </xf>
    <xf numFmtId="165" fontId="16" fillId="0" borderId="2" xfId="1" applyNumberFormat="1" applyFont="1" applyBorder="1" applyAlignment="1" applyProtection="1">
      <alignment horizontal="center" vertical="center" wrapText="1"/>
      <protection locked="0"/>
    </xf>
    <xf numFmtId="49" fontId="9" fillId="0" borderId="1" xfId="2" applyNumberFormat="1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21" fillId="0" borderId="1" xfId="1" applyFont="1" applyAlignment="1" applyProtection="1">
      <alignment vertical="center" wrapText="1"/>
      <protection locked="0"/>
    </xf>
    <xf numFmtId="0" fontId="13" fillId="0" borderId="1" xfId="2" applyFont="1" applyAlignment="1">
      <alignment vertical="top" wrapText="1"/>
    </xf>
    <xf numFmtId="49" fontId="16" fillId="0" borderId="2" xfId="1" applyNumberFormat="1" applyFont="1" applyBorder="1" applyAlignment="1" applyProtection="1">
      <alignment horizontal="left" vertical="top" wrapText="1"/>
      <protection locked="0"/>
    </xf>
    <xf numFmtId="1" fontId="16" fillId="0" borderId="2" xfId="7" applyNumberFormat="1" applyFont="1" applyBorder="1" applyAlignment="1" applyProtection="1">
      <alignment horizontal="center" vertical="center" wrapText="1"/>
      <protection locked="0"/>
    </xf>
    <xf numFmtId="1" fontId="16" fillId="4" borderId="2" xfId="7" applyNumberFormat="1" applyFont="1" applyFill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horizontal="left" vertical="top" wrapText="1"/>
      <protection locked="0"/>
    </xf>
    <xf numFmtId="165" fontId="16" fillId="0" borderId="2" xfId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1" fontId="7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49" fontId="8" fillId="0" borderId="3" xfId="0" applyNumberFormat="1" applyFont="1" applyBorder="1" applyAlignment="1" applyProtection="1">
      <alignment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vertical="center" wrapText="1"/>
      <protection locked="0"/>
    </xf>
    <xf numFmtId="164" fontId="8" fillId="0" borderId="2" xfId="0" applyNumberFormat="1" applyFont="1" applyBorder="1" applyAlignment="1" applyProtection="1">
      <alignment vertical="center" wrapText="1"/>
      <protection locked="0"/>
    </xf>
    <xf numFmtId="0" fontId="13" fillId="0" borderId="1" xfId="2" applyFont="1" applyAlignment="1">
      <alignment wrapText="1"/>
    </xf>
    <xf numFmtId="49" fontId="6" fillId="4" borderId="2" xfId="4" applyNumberFormat="1" applyFont="1" applyFill="1" applyBorder="1" applyAlignment="1">
      <alignment horizontal="center" vertical="center" wrapText="1"/>
    </xf>
    <xf numFmtId="49" fontId="6" fillId="2" borderId="2" xfId="4" applyNumberFormat="1" applyFont="1" applyFill="1" applyBorder="1" applyAlignment="1">
      <alignment horizontal="center" vertical="center" wrapText="1"/>
    </xf>
    <xf numFmtId="9" fontId="8" fillId="2" borderId="2" xfId="7" applyFont="1" applyFill="1" applyBorder="1" applyAlignment="1" applyProtection="1">
      <alignment horizontal="center" vertical="center" wrapText="1"/>
    </xf>
    <xf numFmtId="1" fontId="8" fillId="4" borderId="2" xfId="4" applyNumberFormat="1" applyFont="1" applyFill="1" applyBorder="1" applyAlignment="1">
      <alignment horizontal="center" vertical="center"/>
    </xf>
    <xf numFmtId="9" fontId="8" fillId="4" borderId="2" xfId="7" applyFont="1" applyFill="1" applyBorder="1" applyAlignment="1" applyProtection="1">
      <alignment horizontal="center" vertical="center"/>
    </xf>
    <xf numFmtId="0" fontId="23" fillId="0" borderId="1" xfId="2" applyFont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1" fontId="15" fillId="4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4" fillId="0" borderId="1" xfId="1" applyFont="1" applyAlignment="1">
      <alignment vertical="top" wrapText="1"/>
    </xf>
    <xf numFmtId="0" fontId="16" fillId="0" borderId="1" xfId="1" applyFont="1" applyAlignment="1">
      <alignment wrapText="1"/>
    </xf>
    <xf numFmtId="9" fontId="16" fillId="0" borderId="1" xfId="1" applyNumberFormat="1" applyFont="1" applyAlignment="1">
      <alignment horizontal="center" wrapText="1"/>
    </xf>
    <xf numFmtId="0" fontId="16" fillId="0" borderId="1" xfId="1" applyFont="1" applyAlignment="1">
      <alignment horizontal="center" wrapText="1"/>
    </xf>
    <xf numFmtId="0" fontId="17" fillId="0" borderId="1" xfId="1" applyFont="1" applyAlignment="1">
      <alignment vertical="center" wrapText="1"/>
    </xf>
    <xf numFmtId="0" fontId="17" fillId="0" borderId="1" xfId="1" applyFont="1" applyAlignment="1">
      <alignment horizontal="center" vertical="center" wrapText="1"/>
    </xf>
    <xf numFmtId="0" fontId="16" fillId="0" borderId="1" xfId="1" applyFont="1" applyAlignment="1">
      <alignment vertical="top" wrapText="1"/>
    </xf>
    <xf numFmtId="9" fontId="17" fillId="4" borderId="2" xfId="2" applyNumberFormat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top" wrapText="1"/>
    </xf>
    <xf numFmtId="49" fontId="17" fillId="4" borderId="2" xfId="2" applyNumberFormat="1" applyFont="1" applyFill="1" applyBorder="1" applyAlignment="1">
      <alignment vertical="center" wrapText="1"/>
    </xf>
    <xf numFmtId="49" fontId="17" fillId="4" borderId="2" xfId="2" applyNumberFormat="1" applyFont="1" applyFill="1" applyBorder="1" applyAlignment="1">
      <alignment horizontal="center" vertical="top" wrapText="1"/>
    </xf>
    <xf numFmtId="0" fontId="17" fillId="4" borderId="2" xfId="5" applyFont="1" applyFill="1" applyBorder="1" applyAlignment="1">
      <alignment horizontal="center" vertical="top" wrapText="1"/>
    </xf>
    <xf numFmtId="49" fontId="17" fillId="4" borderId="2" xfId="2" applyNumberFormat="1" applyFont="1" applyFill="1" applyBorder="1" applyAlignment="1">
      <alignment horizontal="center" vertical="center" wrapText="1"/>
    </xf>
    <xf numFmtId="9" fontId="17" fillId="4" borderId="2" xfId="2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top" wrapText="1"/>
    </xf>
    <xf numFmtId="1" fontId="16" fillId="4" borderId="2" xfId="1" applyNumberFormat="1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12" xfId="0" applyFont="1" applyBorder="1"/>
    <xf numFmtId="0" fontId="7" fillId="0" borderId="9" xfId="0" applyFont="1" applyBorder="1"/>
    <xf numFmtId="0" fontId="7" fillId="0" borderId="10" xfId="0" applyFont="1" applyBorder="1"/>
    <xf numFmtId="49" fontId="17" fillId="0" borderId="1" xfId="2" applyNumberFormat="1" applyFont="1" applyAlignment="1">
      <alignment horizontal="center" vertical="top" wrapText="1"/>
    </xf>
    <xf numFmtId="49" fontId="16" fillId="0" borderId="1" xfId="1" applyNumberFormat="1" applyFont="1" applyAlignment="1">
      <alignment horizontal="center" vertical="center" wrapText="1"/>
    </xf>
    <xf numFmtId="0" fontId="16" fillId="0" borderId="1" xfId="1" applyFont="1" applyAlignment="1">
      <alignment horizontal="center" vertical="center" wrapText="1"/>
    </xf>
    <xf numFmtId="0" fontId="7" fillId="0" borderId="8" xfId="0" applyFont="1" applyBorder="1"/>
    <xf numFmtId="0" fontId="7" fillId="0" borderId="13" xfId="0" applyFont="1" applyBorder="1"/>
    <xf numFmtId="0" fontId="7" fillId="0" borderId="11" xfId="0" applyFont="1" applyBorder="1"/>
    <xf numFmtId="0" fontId="20" fillId="0" borderId="1" xfId="1" applyFont="1" applyAlignment="1">
      <alignment vertical="center"/>
    </xf>
    <xf numFmtId="0" fontId="1" fillId="0" borderId="1" xfId="1" applyFont="1" applyAlignment="1">
      <alignment vertical="center" wrapText="1"/>
    </xf>
    <xf numFmtId="9" fontId="8" fillId="0" borderId="2" xfId="2" applyNumberFormat="1" applyFont="1" applyBorder="1" applyAlignment="1" applyProtection="1">
      <alignment horizontal="center" vertical="center" wrapText="1"/>
      <protection locked="0"/>
    </xf>
    <xf numFmtId="1" fontId="8" fillId="0" borderId="2" xfId="2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23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165" fontId="8" fillId="0" borderId="3" xfId="0" applyNumberFormat="1" applyFont="1" applyBorder="1" applyAlignment="1" applyProtection="1">
      <alignment horizontal="left" vertical="center" wrapText="1"/>
      <protection locked="0"/>
    </xf>
    <xf numFmtId="165" fontId="8" fillId="0" borderId="4" xfId="0" applyNumberFormat="1" applyFont="1" applyBorder="1" applyAlignment="1" applyProtection="1">
      <alignment horizontal="left" vertical="center" wrapText="1"/>
      <protection locked="0"/>
    </xf>
    <xf numFmtId="165" fontId="8" fillId="0" borderId="5" xfId="0" applyNumberFormat="1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6" fontId="7" fillId="0" borderId="15" xfId="0" applyNumberFormat="1" applyFont="1" applyBorder="1" applyAlignment="1">
      <alignment horizontal="center" vertical="top" wrapText="1"/>
    </xf>
    <xf numFmtId="166" fontId="7" fillId="0" borderId="16" xfId="0" applyNumberFormat="1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1" fontId="6" fillId="2" borderId="2" xfId="4" applyNumberFormat="1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/>
    </xf>
    <xf numFmtId="49" fontId="6" fillId="4" borderId="2" xfId="4" applyNumberFormat="1" applyFont="1" applyFill="1" applyBorder="1" applyAlignment="1">
      <alignment horizontal="center" vertical="center" wrapText="1"/>
    </xf>
    <xf numFmtId="0" fontId="8" fillId="4" borderId="2" xfId="4" applyFont="1" applyFill="1" applyBorder="1" applyAlignment="1">
      <alignment horizontal="center" vertical="center"/>
    </xf>
    <xf numFmtId="3" fontId="6" fillId="4" borderId="2" xfId="4" applyNumberFormat="1" applyFont="1" applyFill="1" applyBorder="1" applyAlignment="1">
      <alignment horizontal="center" vertical="center" wrapText="1"/>
    </xf>
    <xf numFmtId="49" fontId="6" fillId="4" borderId="2" xfId="8" applyNumberFormat="1" applyFont="1" applyFill="1" applyBorder="1" applyAlignment="1">
      <alignment horizontal="center" vertical="top" wrapText="1"/>
    </xf>
    <xf numFmtId="0" fontId="8" fillId="4" borderId="2" xfId="8" applyFont="1" applyFill="1" applyBorder="1" applyAlignment="1">
      <alignment horizontal="center" vertical="top"/>
    </xf>
    <xf numFmtId="0" fontId="26" fillId="3" borderId="2" xfId="2" applyFont="1" applyFill="1" applyBorder="1" applyAlignment="1">
      <alignment horizontal="center" vertical="center" wrapText="1"/>
    </xf>
    <xf numFmtId="0" fontId="23" fillId="0" borderId="1" xfId="2" applyFont="1" applyAlignment="1">
      <alignment horizontal="left" vertical="top" wrapText="1"/>
    </xf>
    <xf numFmtId="49" fontId="6" fillId="4" borderId="2" xfId="4" applyNumberFormat="1" applyFont="1" applyFill="1" applyBorder="1" applyAlignment="1">
      <alignment horizontal="center" vertical="top" wrapText="1"/>
    </xf>
    <xf numFmtId="0" fontId="8" fillId="4" borderId="2" xfId="4" applyFont="1" applyFill="1" applyBorder="1" applyAlignment="1">
      <alignment horizontal="center" vertical="top"/>
    </xf>
    <xf numFmtId="1" fontId="14" fillId="2" borderId="2" xfId="4" applyNumberFormat="1" applyFont="1" applyFill="1" applyBorder="1" applyAlignment="1">
      <alignment horizontal="center" vertical="center" wrapText="1"/>
    </xf>
    <xf numFmtId="0" fontId="15" fillId="2" borderId="2" xfId="4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49" fontId="14" fillId="4" borderId="6" xfId="0" applyNumberFormat="1" applyFont="1" applyFill="1" applyBorder="1" applyAlignment="1">
      <alignment horizontal="center" vertical="center" wrapText="1"/>
    </xf>
    <xf numFmtId="49" fontId="14" fillId="4" borderId="7" xfId="0" applyNumberFormat="1" applyFont="1" applyFill="1" applyBorder="1" applyAlignment="1">
      <alignment horizontal="center" vertical="center" wrapText="1"/>
    </xf>
    <xf numFmtId="49" fontId="14" fillId="4" borderId="8" xfId="0" applyNumberFormat="1" applyFont="1" applyFill="1" applyBorder="1" applyAlignment="1">
      <alignment horizontal="center" vertical="center" wrapText="1"/>
    </xf>
    <xf numFmtId="49" fontId="14" fillId="4" borderId="9" xfId="0" applyNumberFormat="1" applyFont="1" applyFill="1" applyBorder="1" applyAlignment="1">
      <alignment horizontal="center" vertical="center" wrapText="1"/>
    </xf>
    <xf numFmtId="49" fontId="14" fillId="4" borderId="10" xfId="0" applyNumberFormat="1" applyFont="1" applyFill="1" applyBorder="1" applyAlignment="1">
      <alignment horizontal="center" vertical="center" wrapText="1"/>
    </xf>
    <xf numFmtId="49" fontId="14" fillId="4" borderId="11" xfId="0" applyNumberFormat="1" applyFont="1" applyFill="1" applyBorder="1" applyAlignment="1">
      <alignment horizontal="center" vertical="center" wrapText="1"/>
    </xf>
    <xf numFmtId="9" fontId="17" fillId="4" borderId="2" xfId="2" applyNumberFormat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top" wrapText="1"/>
    </xf>
    <xf numFmtId="0" fontId="17" fillId="4" borderId="2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left" vertical="top" wrapText="1"/>
    </xf>
    <xf numFmtId="0" fontId="24" fillId="0" borderId="1" xfId="1" applyFont="1" applyAlignment="1">
      <alignment horizontal="left" vertical="top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6" fillId="0" borderId="1" xfId="1" applyFont="1" applyAlignment="1">
      <alignment horizontal="left" vertical="top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4 2" xfId="8" xr:uid="{21F41730-C0C2-7847-B1A4-A1FFFE061ECE}"/>
    <cellStyle name="Normal 5" xfId="3" xr:uid="{00000000-0005-0000-0000-000006000000}"/>
    <cellStyle name="Normal 6" xfId="6" xr:uid="{00000000-0005-0000-0000-000007000000}"/>
    <cellStyle name="Porcentaje" xfId="7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customschemas.google.com/relationships/workbookmetadata" Target="metadata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469152</xdr:colOff>
      <xdr:row>0</xdr:row>
      <xdr:rowOff>42335</xdr:rowOff>
    </xdr:from>
    <xdr:to>
      <xdr:col>1</xdr:col>
      <xdr:colOff>1952710</xdr:colOff>
      <xdr:row>3</xdr:row>
      <xdr:rowOff>152401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DDB14E1-C957-CB9B-E5AB-1FBF174262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573740" y="42335"/>
          <a:ext cx="1483558" cy="715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109570</xdr:rowOff>
    </xdr:from>
    <xdr:to>
      <xdr:col>3</xdr:col>
      <xdr:colOff>501424</xdr:colOff>
      <xdr:row>3</xdr:row>
      <xdr:rowOff>143436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D746FC9-A337-E14D-93ED-8E7908B18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256987" y="109570"/>
          <a:ext cx="1484555" cy="728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251758</xdr:colOff>
      <xdr:row>0</xdr:row>
      <xdr:rowOff>102100</xdr:rowOff>
    </xdr:from>
    <xdr:to>
      <xdr:col>4</xdr:col>
      <xdr:colOff>210818</xdr:colOff>
      <xdr:row>3</xdr:row>
      <xdr:rowOff>97866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64C0C1B-6045-AE44-AD88-B845FEB87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393699" y="102100"/>
          <a:ext cx="1483060" cy="712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515190</xdr:colOff>
      <xdr:row>0</xdr:row>
      <xdr:rowOff>121710</xdr:rowOff>
    </xdr:from>
    <xdr:to>
      <xdr:col>3</xdr:col>
      <xdr:colOff>1130915</xdr:colOff>
      <xdr:row>3</xdr:row>
      <xdr:rowOff>117476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8B84E01-591B-3044-ABA7-1373F68539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039065" y="121710"/>
          <a:ext cx="1480913" cy="7101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515190</xdr:colOff>
      <xdr:row>0</xdr:row>
      <xdr:rowOff>121710</xdr:rowOff>
    </xdr:from>
    <xdr:to>
      <xdr:col>3</xdr:col>
      <xdr:colOff>1130915</xdr:colOff>
      <xdr:row>3</xdr:row>
      <xdr:rowOff>117476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66DC81-ACDC-4648-AC8C-D447693BDC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035890" y="121710"/>
          <a:ext cx="1479325" cy="7196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515190</xdr:colOff>
      <xdr:row>0</xdr:row>
      <xdr:rowOff>121710</xdr:rowOff>
    </xdr:from>
    <xdr:to>
      <xdr:col>3</xdr:col>
      <xdr:colOff>1130915</xdr:colOff>
      <xdr:row>3</xdr:row>
      <xdr:rowOff>117476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3F1807-1428-B640-A56A-093607C356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035890" y="121710"/>
          <a:ext cx="1479325" cy="7196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380252</xdr:colOff>
      <xdr:row>0</xdr:row>
      <xdr:rowOff>129647</xdr:rowOff>
    </xdr:from>
    <xdr:to>
      <xdr:col>2</xdr:col>
      <xdr:colOff>1861165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CC134-B999-C443-8A1A-3351A7F1A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904127" y="129647"/>
          <a:ext cx="1480913" cy="710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785064</xdr:colOff>
      <xdr:row>0</xdr:row>
      <xdr:rowOff>129647</xdr:rowOff>
    </xdr:from>
    <xdr:to>
      <xdr:col>2</xdr:col>
      <xdr:colOff>2265977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F8C0E-8088-914D-9CAC-E77DE9716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308939" y="129647"/>
          <a:ext cx="1480913" cy="710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785064</xdr:colOff>
      <xdr:row>0</xdr:row>
      <xdr:rowOff>129647</xdr:rowOff>
    </xdr:from>
    <xdr:to>
      <xdr:col>2</xdr:col>
      <xdr:colOff>2265977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08D77C-3BB0-A04B-985A-0D99DB587B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305764" y="129647"/>
          <a:ext cx="1480913" cy="719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ampo\Desktop\Informacion_ccampo_cuarentena\Inofrmacion_Solicitada_CNA\Lsilva\Arcosur_Preseleccion_Pares\Fase_3\UDES_Medicina\Folder%202.%20Programa%20Acad&#233;mico\Anexo_36_Cuadro%20Maetro%20MEDICINA_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POYO\PARCIALES%20SNIES%202018%20-%20A\INTERNACIONALIZACION\SNIES_A2018\Movilidad%20docentes%20sal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General"/>
      <sheetName val="Estudiantes"/>
      <sheetName val="Otros datos estudiantes-graduad"/>
      <sheetName val="Profesores Contratación"/>
      <sheetName val="Profesores Formación"/>
      <sheetName val="Profesores Listado"/>
      <sheetName val="Profesores Visitantes"/>
      <sheetName val="Proyectos con Asociación"/>
      <sheetName val="Personal de apoyo"/>
      <sheetName val="Grupos y Redes"/>
      <sheetName val="Semilleros y Jovenes Inves"/>
      <sheetName val="Extensión"/>
      <sheetName val="Convenios"/>
      <sheetName val="Innovaciones"/>
      <sheetName val="Mejoramiento Profesoral"/>
      <sheetName val="Participación Bienestar Univers"/>
      <sheetName val="Control de Cambios"/>
      <sheetName val="LIsta Programas-Facultades"/>
    </sheetNames>
    <sheetDataSet>
      <sheetData sheetId="0">
        <row r="4">
          <cell r="F4" t="str">
            <v>Agronomía, Veterinaria y Afines</v>
          </cell>
        </row>
        <row r="5">
          <cell r="F5" t="str">
            <v>Bellas Artes</v>
          </cell>
        </row>
        <row r="6">
          <cell r="F6" t="str">
            <v>Ciencias de la Educación</v>
          </cell>
        </row>
        <row r="7">
          <cell r="F7" t="str">
            <v>Ciencias de la Salud</v>
          </cell>
        </row>
        <row r="8">
          <cell r="F8" t="str">
            <v>Ciencias Sociales y Humanas</v>
          </cell>
        </row>
        <row r="9">
          <cell r="F9" t="str">
            <v>Economía, Administración, Contaduria y Afines</v>
          </cell>
        </row>
        <row r="10">
          <cell r="F10" t="str">
            <v>Ingeniería, Arquitectura, Urbanismo y Afines</v>
          </cell>
        </row>
        <row r="11">
          <cell r="F11" t="str">
            <v>Matemáticas y Ciencias Naturales</v>
          </cell>
        </row>
        <row r="21">
          <cell r="P21" t="str">
            <v>Inglés</v>
          </cell>
          <cell r="R21" t="str">
            <v>Empresarial</v>
          </cell>
        </row>
        <row r="22">
          <cell r="P22" t="str">
            <v>Español</v>
          </cell>
          <cell r="R22" t="str">
            <v>Científico</v>
          </cell>
        </row>
        <row r="23">
          <cell r="P23" t="str">
            <v>Francés</v>
          </cell>
          <cell r="R23" t="str">
            <v>Artístico</v>
          </cell>
        </row>
        <row r="24">
          <cell r="P24" t="str">
            <v>Alemán</v>
          </cell>
          <cell r="R24" t="str">
            <v>Cultural</v>
          </cell>
        </row>
        <row r="25">
          <cell r="P25" t="str">
            <v>Portugués</v>
          </cell>
          <cell r="R25" t="str">
            <v>Económico</v>
          </cell>
        </row>
        <row r="26">
          <cell r="P26" t="str">
            <v>Italiano</v>
          </cell>
          <cell r="R26" t="str">
            <v>Político</v>
          </cell>
        </row>
        <row r="27">
          <cell r="P27" t="str">
            <v>Ruso</v>
          </cell>
        </row>
        <row r="28">
          <cell r="P28" t="str">
            <v>Hebreo</v>
          </cell>
        </row>
        <row r="29">
          <cell r="P29" t="str">
            <v>Sueco</v>
          </cell>
        </row>
        <row r="30">
          <cell r="P30" t="str">
            <v>Japonés</v>
          </cell>
        </row>
        <row r="31">
          <cell r="P31" t="str">
            <v>Chino</v>
          </cell>
        </row>
        <row r="32">
          <cell r="P32" t="str">
            <v>Lenguaje de Señas</v>
          </cell>
        </row>
        <row r="36">
          <cell r="N36" t="str">
            <v>A1</v>
          </cell>
          <cell r="R36" t="str">
            <v>Consejo Facultad</v>
          </cell>
          <cell r="T36" t="str">
            <v>Publicación de productos en la web</v>
          </cell>
        </row>
        <row r="37">
          <cell r="N37" t="str">
            <v>A2</v>
          </cell>
          <cell r="R37" t="str">
            <v>Consejo Académico</v>
          </cell>
          <cell r="T37" t="str">
            <v>La vinculación a grupos de investigación reconocidos</v>
          </cell>
        </row>
        <row r="38">
          <cell r="N38" t="str">
            <v>B1</v>
          </cell>
          <cell r="R38" t="str">
            <v>Comité Curricular</v>
          </cell>
          <cell r="T38" t="str">
            <v>Matrícula de honor</v>
          </cell>
        </row>
        <row r="39">
          <cell r="N39" t="str">
            <v>B2</v>
          </cell>
          <cell r="T39" t="str">
            <v>Postulación de monitorias</v>
          </cell>
        </row>
        <row r="40">
          <cell r="N40" t="str">
            <v>C1</v>
          </cell>
          <cell r="T40" t="str">
            <v>Postulación de cursos en otras universidades</v>
          </cell>
        </row>
        <row r="41">
          <cell r="N41" t="str">
            <v>C2</v>
          </cell>
          <cell r="T41" t="str">
            <v>Postulación de mentores</v>
          </cell>
        </row>
        <row r="42">
          <cell r="N42" t="str">
            <v>Alfabeto Manual</v>
          </cell>
          <cell r="T42" t="str">
            <v>Cum Laude</v>
          </cell>
        </row>
        <row r="43">
          <cell r="T43" t="str">
            <v>Summa Cum Laude</v>
          </cell>
        </row>
        <row r="44">
          <cell r="T44" t="str">
            <v>Comedores</v>
          </cell>
        </row>
        <row r="45">
          <cell r="T45" t="str">
            <v>Labor académico, nacional e internacional</v>
          </cell>
        </row>
        <row r="58">
          <cell r="J58" t="str">
            <v>Tecnológico</v>
          </cell>
          <cell r="L58" t="str">
            <v>Innovaciones</v>
          </cell>
        </row>
        <row r="59">
          <cell r="B59" t="str">
            <v>Académica</v>
          </cell>
          <cell r="D59" t="str">
            <v>2010 - I</v>
          </cell>
          <cell r="H59" t="str">
            <v>Facultad de Ciencias de la salud</v>
          </cell>
          <cell r="J59" t="str">
            <v>Profesional</v>
          </cell>
          <cell r="L59" t="str">
            <v>Registro</v>
          </cell>
        </row>
        <row r="60">
          <cell r="B60" t="str">
            <v>Científica</v>
          </cell>
          <cell r="D60" t="str">
            <v>2010 - II</v>
          </cell>
          <cell r="H60" t="str">
            <v>Facultad de Ingenierías</v>
          </cell>
          <cell r="J60" t="str">
            <v>Especialización</v>
          </cell>
          <cell r="L60" t="str">
            <v>Patentes</v>
          </cell>
        </row>
        <row r="61">
          <cell r="B61" t="str">
            <v>Técnica</v>
          </cell>
          <cell r="D61" t="str">
            <v>2011 - I</v>
          </cell>
          <cell r="H61" t="str">
            <v>Facultad de Ciencias Económicas, Administrativas y Contables</v>
          </cell>
          <cell r="J61" t="str">
            <v>Maestría</v>
          </cell>
          <cell r="L61" t="str">
            <v>Productos o procesos técnicos y tecnológicos</v>
          </cell>
        </row>
        <row r="62">
          <cell r="B62" t="str">
            <v>Tecnológica</v>
          </cell>
          <cell r="D62" t="str">
            <v>2011 - II</v>
          </cell>
          <cell r="H62" t="str">
            <v>Facultad de Ciencias Sociales, Políticas y Humanas</v>
          </cell>
          <cell r="L62" t="str">
            <v xml:space="preserve">Producción artística y cultural </v>
          </cell>
        </row>
        <row r="63">
          <cell r="D63" t="str">
            <v>2012 - I</v>
          </cell>
          <cell r="H63" t="str">
            <v xml:space="preserve">Facultad de Ciencias Exactas, Naturales y Agropecuarias </v>
          </cell>
        </row>
        <row r="64">
          <cell r="D64" t="str">
            <v>2012 - II</v>
          </cell>
          <cell r="H64" t="str">
            <v>Facultad de Ciencias de la Educación</v>
          </cell>
        </row>
        <row r="65">
          <cell r="D65" t="str">
            <v>2013 - I</v>
          </cell>
          <cell r="H65" t="str">
            <v>Centro de Formación en Tecnologías</v>
          </cell>
        </row>
        <row r="66">
          <cell r="D66" t="str">
            <v>2013 - II</v>
          </cell>
          <cell r="H66" t="str">
            <v>Centro de Educación Virtual</v>
          </cell>
        </row>
        <row r="67">
          <cell r="D67" t="str">
            <v>2014 - I</v>
          </cell>
        </row>
        <row r="68">
          <cell r="D68" t="str">
            <v>2014 - II</v>
          </cell>
        </row>
        <row r="69">
          <cell r="D69" t="str">
            <v>2015 - I</v>
          </cell>
        </row>
        <row r="70">
          <cell r="D70" t="str">
            <v>2015 - II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BUCARAMANGA</v>
          </cell>
        </row>
        <row r="3">
          <cell r="A3" t="str">
            <v>CÚCUTA</v>
          </cell>
        </row>
        <row r="4">
          <cell r="A4" t="str">
            <v>VALLEDUPAR</v>
          </cell>
        </row>
        <row r="5">
          <cell r="A5" t="str">
            <v>BOGOTÁ</v>
          </cell>
        </row>
        <row r="6">
          <cell r="A6" t="str">
            <v>VIRTUAL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MOVILIDAD_PROF_SALIENTE"/>
      <sheetName val="INFO"/>
    </sheetNames>
    <sheetDataSet>
      <sheetData sheetId="0">
        <row r="3">
          <cell r="A3">
            <v>1</v>
          </cell>
          <cell r="Q3" t="str">
            <v>AFGANISTÁN</v>
          </cell>
        </row>
        <row r="4">
          <cell r="Q4" t="str">
            <v>ALBANIA</v>
          </cell>
        </row>
        <row r="5">
          <cell r="Q5" t="str">
            <v>ALEMANIA</v>
          </cell>
        </row>
        <row r="6">
          <cell r="Q6" t="str">
            <v>ANDORRA</v>
          </cell>
        </row>
        <row r="7">
          <cell r="Q7" t="str">
            <v>ANGOLA</v>
          </cell>
        </row>
        <row r="8">
          <cell r="Q8" t="str">
            <v>ANGUILA</v>
          </cell>
        </row>
        <row r="9">
          <cell r="Q9" t="str">
            <v>ANTÁRTIDA</v>
          </cell>
        </row>
        <row r="10">
          <cell r="Q10" t="str">
            <v>ANTIGUA Y BARBUDA</v>
          </cell>
        </row>
        <row r="11">
          <cell r="Q11" t="str">
            <v>ANTILLAS NEERLANDESAS</v>
          </cell>
        </row>
        <row r="12">
          <cell r="Q12" t="str">
            <v>ARABIA SAUDITA</v>
          </cell>
        </row>
        <row r="13">
          <cell r="Q13" t="str">
            <v>ARGEL</v>
          </cell>
        </row>
        <row r="14">
          <cell r="Q14" t="str">
            <v>ARGENTINA</v>
          </cell>
        </row>
        <row r="15">
          <cell r="Q15" t="str">
            <v>ARMENIA</v>
          </cell>
        </row>
        <row r="16">
          <cell r="Q16" t="str">
            <v>ARUBA</v>
          </cell>
        </row>
        <row r="17">
          <cell r="Q17" t="str">
            <v>AUSTRALIA</v>
          </cell>
        </row>
        <row r="18">
          <cell r="Q18" t="str">
            <v>AUSTRIA</v>
          </cell>
        </row>
        <row r="19">
          <cell r="Q19" t="str">
            <v>AZERBAIYÁN</v>
          </cell>
        </row>
        <row r="20">
          <cell r="Q20" t="str">
            <v>BAHAMAS</v>
          </cell>
        </row>
        <row r="21">
          <cell r="Q21" t="str">
            <v>BAHRÉIN</v>
          </cell>
        </row>
        <row r="22">
          <cell r="Q22" t="str">
            <v>BANGLADESH</v>
          </cell>
        </row>
        <row r="23">
          <cell r="Q23" t="str">
            <v>BARBADOS</v>
          </cell>
        </row>
        <row r="24">
          <cell r="Q24" t="str">
            <v>BELARÚS</v>
          </cell>
        </row>
        <row r="25">
          <cell r="Q25" t="str">
            <v>BÉLGICA</v>
          </cell>
        </row>
        <row r="26">
          <cell r="Q26" t="str">
            <v>BELICE</v>
          </cell>
        </row>
        <row r="27">
          <cell r="Q27" t="str">
            <v>BENIN</v>
          </cell>
        </row>
        <row r="28">
          <cell r="Q28" t="str">
            <v>BERMUDAS</v>
          </cell>
        </row>
        <row r="29">
          <cell r="Q29" t="str">
            <v>BHUTÁN</v>
          </cell>
        </row>
        <row r="30">
          <cell r="Q30" t="str">
            <v>BOLIVIA</v>
          </cell>
        </row>
        <row r="31">
          <cell r="Q31" t="str">
            <v>BONAIRE, SAN EUSTAQUIO Y SABA</v>
          </cell>
        </row>
        <row r="32">
          <cell r="Q32" t="str">
            <v>BOSNIA Y HERZEGOVINA</v>
          </cell>
        </row>
        <row r="33">
          <cell r="Q33" t="str">
            <v>BOTSUANA</v>
          </cell>
        </row>
        <row r="34">
          <cell r="Q34" t="str">
            <v>BRASIL</v>
          </cell>
        </row>
        <row r="35">
          <cell r="Q35" t="str">
            <v>BRUNÉI</v>
          </cell>
        </row>
        <row r="36">
          <cell r="Q36" t="str">
            <v>BULGARIA</v>
          </cell>
        </row>
        <row r="37">
          <cell r="Q37" t="str">
            <v>BURKINA FASO</v>
          </cell>
        </row>
        <row r="38">
          <cell r="Q38" t="str">
            <v>BURUNDI</v>
          </cell>
        </row>
        <row r="39">
          <cell r="Q39" t="str">
            <v>CABO VERDE</v>
          </cell>
        </row>
        <row r="40">
          <cell r="Q40" t="str">
            <v>CAMBOYA</v>
          </cell>
        </row>
        <row r="41">
          <cell r="Q41" t="str">
            <v>CAMERÚN</v>
          </cell>
        </row>
        <row r="42">
          <cell r="Q42" t="str">
            <v>CANADÁ</v>
          </cell>
        </row>
        <row r="43">
          <cell r="Q43" t="str">
            <v>CHAD</v>
          </cell>
        </row>
        <row r="44">
          <cell r="Q44" t="str">
            <v>CHILE</v>
          </cell>
        </row>
        <row r="45">
          <cell r="Q45" t="str">
            <v>CHINA</v>
          </cell>
        </row>
        <row r="46">
          <cell r="Q46" t="str">
            <v>CHIPRE</v>
          </cell>
        </row>
        <row r="47">
          <cell r="Q47" t="str">
            <v>CIUDAD DEL VATICANO</v>
          </cell>
        </row>
        <row r="48">
          <cell r="Q48" t="str">
            <v>COLOMBIA</v>
          </cell>
        </row>
        <row r="49">
          <cell r="Q49" t="str">
            <v>COMOROS</v>
          </cell>
        </row>
        <row r="50">
          <cell r="Q50" t="str">
            <v>CONGO</v>
          </cell>
        </row>
        <row r="51">
          <cell r="Q51" t="str">
            <v>CONGO (LA REPÚBLICA DEMOCRÁTICA DEL)</v>
          </cell>
        </row>
        <row r="52">
          <cell r="Q52" t="str">
            <v>COREA DEL NORTE</v>
          </cell>
        </row>
        <row r="53">
          <cell r="Q53" t="str">
            <v>COREA DEL SUR</v>
          </cell>
        </row>
        <row r="54">
          <cell r="Q54" t="str">
            <v>COSTA DE MARFIL</v>
          </cell>
        </row>
        <row r="55">
          <cell r="Q55" t="str">
            <v>COSTA RICA</v>
          </cell>
        </row>
        <row r="56">
          <cell r="Q56" t="str">
            <v>CROACIA</v>
          </cell>
        </row>
        <row r="57">
          <cell r="Q57" t="str">
            <v>CUBA</v>
          </cell>
        </row>
        <row r="58">
          <cell r="Q58" t="str">
            <v>CURAÇAO</v>
          </cell>
        </row>
        <row r="59">
          <cell r="Q59" t="str">
            <v>DINAMARCA</v>
          </cell>
        </row>
        <row r="60">
          <cell r="Q60" t="str">
            <v>DOMÍNICA</v>
          </cell>
        </row>
        <row r="61">
          <cell r="Q61" t="str">
            <v>ECUADOR</v>
          </cell>
        </row>
        <row r="62">
          <cell r="Q62" t="str">
            <v>EGIPTO</v>
          </cell>
        </row>
        <row r="63">
          <cell r="Q63" t="str">
            <v>EL SALVADOR</v>
          </cell>
        </row>
        <row r="64">
          <cell r="Q64" t="str">
            <v>EMIRATOS ÁRABES UNIDOS</v>
          </cell>
        </row>
        <row r="65">
          <cell r="Q65" t="str">
            <v>ERITREA</v>
          </cell>
        </row>
        <row r="66">
          <cell r="Q66" t="str">
            <v>ESLOVAQUIA</v>
          </cell>
        </row>
        <row r="67">
          <cell r="Q67" t="str">
            <v>ESLOVENIA</v>
          </cell>
        </row>
        <row r="68">
          <cell r="Q68" t="str">
            <v>ESPAÑA</v>
          </cell>
        </row>
        <row r="69">
          <cell r="Q69" t="str">
            <v>ESTADOS UNIDOS DE AMÉRICA</v>
          </cell>
        </row>
        <row r="70">
          <cell r="Q70" t="str">
            <v>ESTONIA</v>
          </cell>
        </row>
        <row r="71">
          <cell r="Q71" t="str">
            <v>ETIOPÍA</v>
          </cell>
        </row>
        <row r="72">
          <cell r="Q72" t="str">
            <v>FIJI</v>
          </cell>
        </row>
        <row r="73">
          <cell r="Q73" t="str">
            <v>FILIPINAS</v>
          </cell>
        </row>
        <row r="74">
          <cell r="Q74" t="str">
            <v>FINLANDIA</v>
          </cell>
        </row>
        <row r="75">
          <cell r="Q75" t="str">
            <v>FRANCIA</v>
          </cell>
        </row>
        <row r="76">
          <cell r="Q76" t="str">
            <v>GABÓN</v>
          </cell>
        </row>
        <row r="77">
          <cell r="Q77" t="str">
            <v>GAMBIA</v>
          </cell>
        </row>
        <row r="78">
          <cell r="Q78" t="str">
            <v>GEORGIA</v>
          </cell>
        </row>
        <row r="79">
          <cell r="Q79" t="str">
            <v>GEORGIA DEL SUR E ISLAS SANDWICH DEL SUR</v>
          </cell>
        </row>
        <row r="80">
          <cell r="Q80" t="str">
            <v>GHANA</v>
          </cell>
        </row>
        <row r="81">
          <cell r="Q81" t="str">
            <v>GIBRALTAR</v>
          </cell>
        </row>
        <row r="82">
          <cell r="Q82" t="str">
            <v>GRANADA</v>
          </cell>
        </row>
        <row r="83">
          <cell r="Q83" t="str">
            <v>GRECIA</v>
          </cell>
        </row>
        <row r="84">
          <cell r="Q84" t="str">
            <v>GROENLANDIA</v>
          </cell>
        </row>
        <row r="85">
          <cell r="Q85" t="str">
            <v>GUADALUPE</v>
          </cell>
        </row>
        <row r="86">
          <cell r="Q86" t="str">
            <v>GUAM</v>
          </cell>
        </row>
        <row r="87">
          <cell r="Q87" t="str">
            <v>GUATEMALA</v>
          </cell>
        </row>
        <row r="88">
          <cell r="Q88" t="str">
            <v>GUAYANA</v>
          </cell>
        </row>
        <row r="89">
          <cell r="Q89" t="str">
            <v>GUAYANA FRANCESA</v>
          </cell>
        </row>
        <row r="90">
          <cell r="Q90" t="str">
            <v>GUERNSEY</v>
          </cell>
        </row>
        <row r="91">
          <cell r="Q91" t="str">
            <v>GUINEA</v>
          </cell>
        </row>
        <row r="92">
          <cell r="Q92" t="str">
            <v>GUINEA ECUATORIAL</v>
          </cell>
        </row>
        <row r="93">
          <cell r="Q93" t="str">
            <v>GUINEA-BISSAU</v>
          </cell>
        </row>
        <row r="94">
          <cell r="Q94" t="str">
            <v>HAITÍ</v>
          </cell>
        </row>
        <row r="95">
          <cell r="Q95" t="str">
            <v>HONDURAS</v>
          </cell>
        </row>
        <row r="96">
          <cell r="Q96" t="str">
            <v>HONG KONG</v>
          </cell>
        </row>
        <row r="97">
          <cell r="Q97" t="str">
            <v>HUNGRÍA</v>
          </cell>
        </row>
        <row r="98">
          <cell r="Q98" t="str">
            <v>INDIA</v>
          </cell>
        </row>
        <row r="99">
          <cell r="Q99" t="str">
            <v>INDONESIA</v>
          </cell>
        </row>
        <row r="100">
          <cell r="Q100" t="str">
            <v>IRAK</v>
          </cell>
        </row>
        <row r="101">
          <cell r="Q101" t="str">
            <v>IRÁN</v>
          </cell>
        </row>
        <row r="102">
          <cell r="Q102" t="str">
            <v>IRLANDA</v>
          </cell>
        </row>
        <row r="103">
          <cell r="Q103" t="str">
            <v>ISLA BOUVET</v>
          </cell>
        </row>
        <row r="104">
          <cell r="Q104" t="str">
            <v>ISLA DE MAN</v>
          </cell>
        </row>
        <row r="105">
          <cell r="Q105" t="str">
            <v>ISLANDIA</v>
          </cell>
        </row>
        <row r="106">
          <cell r="Q106" t="str">
            <v>ISLAS ÁLAND</v>
          </cell>
        </row>
        <row r="107">
          <cell r="Q107" t="str">
            <v>ISLAS CAIMÁN</v>
          </cell>
        </row>
        <row r="108">
          <cell r="Q108" t="str">
            <v>ISLAS CHRISTMAS</v>
          </cell>
        </row>
        <row r="109">
          <cell r="Q109" t="str">
            <v>ISLAS COCOS</v>
          </cell>
        </row>
        <row r="110">
          <cell r="Q110" t="str">
            <v>ISLAS COOK</v>
          </cell>
        </row>
        <row r="111">
          <cell r="Q111" t="str">
            <v>ISLAS FAROE</v>
          </cell>
        </row>
        <row r="112">
          <cell r="Q112" t="str">
            <v>ISLAS HEARD Y MCDONALD</v>
          </cell>
        </row>
        <row r="113">
          <cell r="Q113" t="str">
            <v>ISLAS MALVINAS</v>
          </cell>
        </row>
        <row r="114">
          <cell r="Q114" t="str">
            <v>ISLAS MARSHALL</v>
          </cell>
        </row>
        <row r="115">
          <cell r="Q115" t="str">
            <v>ISLAS NORKFOLK</v>
          </cell>
        </row>
        <row r="116">
          <cell r="Q116" t="str">
            <v>ISLAS PALAOS</v>
          </cell>
        </row>
        <row r="117">
          <cell r="Q117" t="str">
            <v>ISLAS PITCAIRN</v>
          </cell>
        </row>
        <row r="118">
          <cell r="Q118" t="str">
            <v>ISLAS SOLOMÓN</v>
          </cell>
        </row>
        <row r="119">
          <cell r="Q119" t="str">
            <v>ISLAS SVALBARD Y JAN MAYEN</v>
          </cell>
        </row>
        <row r="120">
          <cell r="Q120" t="str">
            <v>ISLAS TURCAS Y CAICOS</v>
          </cell>
        </row>
        <row r="121">
          <cell r="Q121" t="str">
            <v>ISLAS ULTRAMARINAS MENORES DE LOS EEUU (LAS)</v>
          </cell>
        </row>
        <row r="122">
          <cell r="Q122" t="str">
            <v>ISLAS VÍRGENES BRITÁNICAS</v>
          </cell>
        </row>
        <row r="123">
          <cell r="Q123" t="str">
            <v>ISLAS VÍRGENES DE LOS ESTADOS UNIDOS DE AMÉRICA</v>
          </cell>
        </row>
        <row r="124">
          <cell r="Q124" t="str">
            <v>ISRAEL</v>
          </cell>
        </row>
        <row r="125">
          <cell r="Q125" t="str">
            <v>ITALIA</v>
          </cell>
        </row>
        <row r="126">
          <cell r="Q126" t="str">
            <v>JAMAICA</v>
          </cell>
        </row>
        <row r="127">
          <cell r="Q127" t="str">
            <v>JAPÓN</v>
          </cell>
        </row>
        <row r="128">
          <cell r="Q128" t="str">
            <v>JERSEY</v>
          </cell>
        </row>
        <row r="129">
          <cell r="Q129" t="str">
            <v>JORDANIA</v>
          </cell>
        </row>
        <row r="130">
          <cell r="Q130" t="str">
            <v>KAZAJSTÁN</v>
          </cell>
        </row>
        <row r="131">
          <cell r="Q131" t="str">
            <v>KENIA</v>
          </cell>
        </row>
        <row r="132">
          <cell r="Q132" t="str">
            <v>KIRGUISTÁN</v>
          </cell>
        </row>
        <row r="133">
          <cell r="Q133" t="str">
            <v>KIRIBATI</v>
          </cell>
        </row>
        <row r="134">
          <cell r="Q134" t="str">
            <v>KUWAIT</v>
          </cell>
        </row>
        <row r="135">
          <cell r="Q135" t="str">
            <v>LAOS</v>
          </cell>
        </row>
        <row r="136">
          <cell r="Q136" t="str">
            <v>LESOTHO</v>
          </cell>
        </row>
        <row r="137">
          <cell r="Q137" t="str">
            <v>LETONIA</v>
          </cell>
        </row>
        <row r="138">
          <cell r="Q138" t="str">
            <v>LÍBANO</v>
          </cell>
        </row>
        <row r="139">
          <cell r="Q139" t="str">
            <v>LIBERIA</v>
          </cell>
        </row>
        <row r="140">
          <cell r="Q140" t="str">
            <v>LIBIA</v>
          </cell>
        </row>
        <row r="141">
          <cell r="Q141" t="str">
            <v>LIECHTENSTEIN</v>
          </cell>
        </row>
        <row r="142">
          <cell r="Q142" t="str">
            <v>LITUANIA</v>
          </cell>
        </row>
        <row r="143">
          <cell r="Q143" t="str">
            <v>LUXEMBURGO</v>
          </cell>
        </row>
        <row r="144">
          <cell r="Q144" t="str">
            <v>MACAO</v>
          </cell>
        </row>
        <row r="145">
          <cell r="Q145" t="str">
            <v>MACEDONIA</v>
          </cell>
        </row>
        <row r="146">
          <cell r="Q146" t="str">
            <v>MADAGASCAR</v>
          </cell>
        </row>
        <row r="147">
          <cell r="Q147" t="str">
            <v>MALASIA</v>
          </cell>
        </row>
        <row r="148">
          <cell r="Q148" t="str">
            <v>MALAWI</v>
          </cell>
        </row>
        <row r="149">
          <cell r="Q149" t="str">
            <v>MALDIVAS</v>
          </cell>
        </row>
        <row r="150">
          <cell r="Q150" t="str">
            <v>MALI</v>
          </cell>
        </row>
        <row r="151">
          <cell r="Q151" t="str">
            <v>MALTA</v>
          </cell>
        </row>
        <row r="152">
          <cell r="Q152" t="str">
            <v>MARIANAS DEL NORTE, (LAS) ISLAS</v>
          </cell>
        </row>
        <row r="153">
          <cell r="Q153" t="str">
            <v>MARRUECOS</v>
          </cell>
        </row>
        <row r="154">
          <cell r="Q154" t="str">
            <v>MARTINICA</v>
          </cell>
        </row>
        <row r="155">
          <cell r="Q155" t="str">
            <v>MAURICIO</v>
          </cell>
        </row>
        <row r="156">
          <cell r="Q156" t="str">
            <v>MAURITANIA</v>
          </cell>
        </row>
        <row r="157">
          <cell r="Q157" t="str">
            <v>MAYOTTE</v>
          </cell>
        </row>
        <row r="158">
          <cell r="Q158" t="str">
            <v>MÉXICO</v>
          </cell>
        </row>
        <row r="159">
          <cell r="Q159" t="str">
            <v>MICRONESIA</v>
          </cell>
        </row>
        <row r="160">
          <cell r="Q160" t="str">
            <v>MOLDOVA</v>
          </cell>
        </row>
        <row r="161">
          <cell r="Q161" t="str">
            <v>MÓNACO</v>
          </cell>
        </row>
        <row r="162">
          <cell r="Q162" t="str">
            <v>MONGOLIA</v>
          </cell>
        </row>
        <row r="163">
          <cell r="Q163" t="str">
            <v>MONTENEGRO</v>
          </cell>
        </row>
        <row r="164">
          <cell r="Q164" t="str">
            <v>MONTSERRAT</v>
          </cell>
        </row>
        <row r="165">
          <cell r="Q165" t="str">
            <v>MOZAMBIQUE</v>
          </cell>
        </row>
        <row r="166">
          <cell r="Q166" t="str">
            <v>MYANMAR</v>
          </cell>
        </row>
        <row r="167">
          <cell r="Q167" t="str">
            <v>NAMIBIA</v>
          </cell>
        </row>
        <row r="168">
          <cell r="Q168" t="str">
            <v>NAURU</v>
          </cell>
        </row>
        <row r="169">
          <cell r="Q169" t="str">
            <v>NEPAL</v>
          </cell>
        </row>
        <row r="170">
          <cell r="Q170" t="str">
            <v>NICARAGUA</v>
          </cell>
        </row>
        <row r="171">
          <cell r="Q171" t="str">
            <v>NÍGER</v>
          </cell>
        </row>
        <row r="172">
          <cell r="Q172" t="str">
            <v>NIGERIA</v>
          </cell>
        </row>
        <row r="173">
          <cell r="Q173" t="str">
            <v>NIUE</v>
          </cell>
        </row>
        <row r="174">
          <cell r="Q174" t="str">
            <v>NORUEGA</v>
          </cell>
        </row>
        <row r="175">
          <cell r="Q175" t="str">
            <v>NUEVA CALEDONIA</v>
          </cell>
        </row>
        <row r="176">
          <cell r="Q176" t="str">
            <v>NUEVA ZELANDA</v>
          </cell>
        </row>
        <row r="177">
          <cell r="Q177" t="str">
            <v>OMÁN</v>
          </cell>
        </row>
        <row r="178">
          <cell r="Q178" t="str">
            <v>PAÍSES BAJOS</v>
          </cell>
        </row>
        <row r="179">
          <cell r="Q179" t="str">
            <v>PAKISTÁN</v>
          </cell>
        </row>
        <row r="180">
          <cell r="Q180" t="str">
            <v>PALESTINA</v>
          </cell>
        </row>
        <row r="181">
          <cell r="Q181" t="str">
            <v>PANAMÁ</v>
          </cell>
        </row>
        <row r="182">
          <cell r="Q182" t="str">
            <v>PAPÚA NUEVA GUINEA</v>
          </cell>
        </row>
        <row r="183">
          <cell r="Q183" t="str">
            <v>PARAGUAY</v>
          </cell>
        </row>
        <row r="184">
          <cell r="Q184" t="str">
            <v>PERÚ</v>
          </cell>
        </row>
        <row r="185">
          <cell r="Q185" t="str">
            <v>POLINESIA FRANCESA</v>
          </cell>
        </row>
        <row r="186">
          <cell r="Q186" t="str">
            <v>POLONIA</v>
          </cell>
        </row>
        <row r="187">
          <cell r="Q187" t="str">
            <v>PORTUGAL</v>
          </cell>
        </row>
        <row r="188">
          <cell r="Q188" t="str">
            <v>PUERTO RICO</v>
          </cell>
        </row>
        <row r="189">
          <cell r="Q189" t="str">
            <v>QATAR</v>
          </cell>
        </row>
        <row r="190">
          <cell r="Q190" t="str">
            <v>REINO UNIDO</v>
          </cell>
        </row>
        <row r="191">
          <cell r="Q191" t="str">
            <v>REPÚBLICA CENTRO-AFRICANA</v>
          </cell>
        </row>
        <row r="192">
          <cell r="Q192" t="str">
            <v>REPÚBLICA CHECA</v>
          </cell>
        </row>
        <row r="193">
          <cell r="Q193" t="str">
            <v>REPÚBLICA DOMINICANA</v>
          </cell>
        </row>
        <row r="194">
          <cell r="Q194" t="str">
            <v>REUNIÓN</v>
          </cell>
        </row>
        <row r="195">
          <cell r="Q195" t="str">
            <v>RUANDA</v>
          </cell>
        </row>
        <row r="196">
          <cell r="Q196" t="str">
            <v>RUMANÍA</v>
          </cell>
        </row>
        <row r="197">
          <cell r="Q197" t="str">
            <v>RUSIA</v>
          </cell>
        </row>
        <row r="198">
          <cell r="Q198" t="str">
            <v>SAHARA OCCIDENTAL</v>
          </cell>
        </row>
        <row r="199">
          <cell r="Q199" t="str">
            <v>SAINT MARTIN (PARTE FRANCESA)</v>
          </cell>
        </row>
        <row r="200">
          <cell r="Q200" t="str">
            <v>SAMOA</v>
          </cell>
        </row>
        <row r="201">
          <cell r="Q201" t="str">
            <v>SAMOA AMERICANA</v>
          </cell>
        </row>
        <row r="202">
          <cell r="Q202" t="str">
            <v>SAN BARTOLOMÉ</v>
          </cell>
        </row>
        <row r="203">
          <cell r="Q203" t="str">
            <v>SAN CRISTÓBAL Y NIEVES</v>
          </cell>
        </row>
        <row r="204">
          <cell r="Q204" t="str">
            <v>SAN MARINO</v>
          </cell>
        </row>
        <row r="205">
          <cell r="Q205" t="str">
            <v>SAN PEDRO Y MIQUELÓN</v>
          </cell>
        </row>
        <row r="206">
          <cell r="Q206" t="str">
            <v>SAN VICENTE Y LAS GRANADINAS</v>
          </cell>
        </row>
        <row r="207">
          <cell r="Q207" t="str">
            <v>SANTA ELENA</v>
          </cell>
        </row>
        <row r="208">
          <cell r="Q208" t="str">
            <v>SANTA LUCÍA</v>
          </cell>
        </row>
        <row r="209">
          <cell r="Q209" t="str">
            <v>SANTO TOMÉ Y PRÍNCIPE</v>
          </cell>
        </row>
        <row r="210">
          <cell r="Q210" t="str">
            <v>SENEGAL</v>
          </cell>
        </row>
        <row r="211">
          <cell r="Q211" t="str">
            <v>SERBIA Y MONTENEGRO</v>
          </cell>
        </row>
        <row r="212">
          <cell r="Q212" t="str">
            <v>SEYCHELLES</v>
          </cell>
        </row>
        <row r="213">
          <cell r="Q213" t="str">
            <v>SIERRA LEONA</v>
          </cell>
        </row>
        <row r="214">
          <cell r="Q214" t="str">
            <v>SINGAPUR</v>
          </cell>
        </row>
        <row r="215">
          <cell r="Q215" t="str">
            <v>SINT MAARTEN (PARTE NEERLANDESA)</v>
          </cell>
        </row>
        <row r="216">
          <cell r="Q216" t="str">
            <v>SIRIA</v>
          </cell>
        </row>
        <row r="217">
          <cell r="Q217" t="str">
            <v>SOMALIA</v>
          </cell>
        </row>
        <row r="218">
          <cell r="Q218" t="str">
            <v>SRI LANKA</v>
          </cell>
        </row>
        <row r="219">
          <cell r="Q219" t="str">
            <v>SUAZILANDIA</v>
          </cell>
        </row>
        <row r="220">
          <cell r="Q220" t="str">
            <v>SUDÁFRICA</v>
          </cell>
        </row>
        <row r="221">
          <cell r="Q221" t="str">
            <v>SUDÁN</v>
          </cell>
        </row>
        <row r="222">
          <cell r="Q222" t="str">
            <v>SUDÁN DEL SUR</v>
          </cell>
        </row>
        <row r="223">
          <cell r="Q223" t="str">
            <v>SUECIA</v>
          </cell>
        </row>
        <row r="224">
          <cell r="Q224" t="str">
            <v>SUIZA</v>
          </cell>
        </row>
        <row r="225">
          <cell r="Q225" t="str">
            <v>SURINAM</v>
          </cell>
        </row>
        <row r="226">
          <cell r="Q226" t="str">
            <v>TAILANDIA</v>
          </cell>
        </row>
        <row r="227">
          <cell r="Q227" t="str">
            <v>TAIWÁN</v>
          </cell>
        </row>
        <row r="228">
          <cell r="Q228" t="str">
            <v>TANZANIA</v>
          </cell>
        </row>
        <row r="229">
          <cell r="Q229" t="str">
            <v>TAYIKISTÁN</v>
          </cell>
        </row>
        <row r="230">
          <cell r="Q230" t="str">
            <v>TERRITORIO BRITÁNICO DEL OCÉANO ÍNDICO</v>
          </cell>
        </row>
        <row r="231">
          <cell r="Q231" t="str">
            <v>TERRITORIOS AUSTRALES FRANCESES</v>
          </cell>
        </row>
        <row r="232">
          <cell r="Q232" t="str">
            <v>TIMOR-LESTE</v>
          </cell>
        </row>
        <row r="233">
          <cell r="Q233" t="str">
            <v>TOGO</v>
          </cell>
        </row>
        <row r="234">
          <cell r="Q234" t="str">
            <v>TOKELAU</v>
          </cell>
        </row>
        <row r="235">
          <cell r="Q235" t="str">
            <v>TONGA</v>
          </cell>
        </row>
        <row r="236">
          <cell r="Q236" t="str">
            <v>TRINIDAD Y TOBAGO</v>
          </cell>
        </row>
        <row r="237">
          <cell r="Q237" t="str">
            <v>TÚNEZ</v>
          </cell>
        </row>
        <row r="238">
          <cell r="Q238" t="str">
            <v>TURKMENISTÁN</v>
          </cell>
        </row>
        <row r="239">
          <cell r="Q239" t="str">
            <v>TURQUÍA</v>
          </cell>
        </row>
        <row r="240">
          <cell r="Q240" t="str">
            <v>TUVALU</v>
          </cell>
        </row>
        <row r="241">
          <cell r="Q241" t="str">
            <v>UCRANIA</v>
          </cell>
        </row>
        <row r="242">
          <cell r="Q242" t="str">
            <v>UGANDA</v>
          </cell>
        </row>
        <row r="243">
          <cell r="Q243" t="str">
            <v>URUGUAY</v>
          </cell>
        </row>
        <row r="244">
          <cell r="Q244" t="str">
            <v>UZBEKISTÁN</v>
          </cell>
        </row>
        <row r="245">
          <cell r="Q245" t="str">
            <v>VANUATU</v>
          </cell>
        </row>
        <row r="246">
          <cell r="Q246" t="str">
            <v>VENEZUELA</v>
          </cell>
        </row>
        <row r="247">
          <cell r="Q247" t="str">
            <v>VIETNAM</v>
          </cell>
        </row>
        <row r="248">
          <cell r="Q248" t="str">
            <v>WALLIS Y FUTUNA</v>
          </cell>
        </row>
        <row r="249">
          <cell r="Q249" t="str">
            <v>YEMEN</v>
          </cell>
        </row>
        <row r="250">
          <cell r="Q250" t="str">
            <v>YIBUTI</v>
          </cell>
        </row>
        <row r="251">
          <cell r="Q251" t="str">
            <v>ZAMBIA</v>
          </cell>
        </row>
        <row r="252">
          <cell r="Q252" t="str">
            <v>ZIMBABWE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92"/>
  <sheetViews>
    <sheetView showGridLines="0" tabSelected="1" zoomScale="170" zoomScaleNormal="170" workbookViewId="0">
      <selection activeCell="F10" sqref="F10"/>
    </sheetView>
  </sheetViews>
  <sheetFormatPr baseColWidth="10" defaultColWidth="14.42578125" defaultRowHeight="15" customHeight="1"/>
  <cols>
    <col min="1" max="1" width="1.28515625" style="3" customWidth="1"/>
    <col min="2" max="2" width="25.7109375" style="3" customWidth="1"/>
    <col min="3" max="3" width="7" style="3" customWidth="1"/>
    <col min="4" max="4" width="7.140625" style="3" customWidth="1"/>
    <col min="5" max="5" width="8.85546875" style="3" customWidth="1"/>
    <col min="6" max="6" width="5.85546875" style="3" customWidth="1"/>
    <col min="7" max="7" width="1.7109375" style="3" customWidth="1"/>
    <col min="8" max="8" width="3.28515625" style="3" customWidth="1"/>
    <col min="9" max="9" width="7.140625" style="3" customWidth="1"/>
    <col min="10" max="10" width="5.7109375" style="3" customWidth="1"/>
    <col min="11" max="11" width="1.85546875" style="3" customWidth="1"/>
    <col min="12" max="12" width="3.140625" style="3" customWidth="1"/>
    <col min="13" max="13" width="9.140625" style="3" customWidth="1"/>
    <col min="14" max="14" width="10.7109375" style="3" customWidth="1"/>
    <col min="15" max="15" width="8.85546875" style="3" customWidth="1"/>
    <col min="16" max="16" width="7.85546875" style="3" customWidth="1"/>
    <col min="17" max="17" width="8.7109375" style="3" customWidth="1"/>
    <col min="18" max="18" width="9.140625" style="3" customWidth="1"/>
    <col min="19" max="30" width="12.140625" style="3" customWidth="1"/>
    <col min="31" max="16384" width="14.42578125" style="3"/>
  </cols>
  <sheetData>
    <row r="1" spans="1:30" ht="15.95" customHeight="1">
      <c r="A1" s="1"/>
      <c r="B1" s="125"/>
      <c r="C1" s="125"/>
      <c r="D1" s="136" t="s">
        <v>223</v>
      </c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8"/>
      <c r="R1" s="169" t="s">
        <v>210</v>
      </c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95" customHeight="1">
      <c r="A2" s="1"/>
      <c r="B2" s="125"/>
      <c r="C2" s="125"/>
      <c r="D2" s="139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1"/>
      <c r="R2" s="170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95" customHeight="1">
      <c r="A3" s="1"/>
      <c r="B3" s="125"/>
      <c r="C3" s="125"/>
      <c r="D3" s="142" t="s">
        <v>284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4"/>
      <c r="R3" s="171">
        <v>46013</v>
      </c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12" customFormat="1" ht="15.95" customHeight="1">
      <c r="A4" s="4"/>
      <c r="B4" s="125"/>
      <c r="C4" s="125"/>
      <c r="D4" s="145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7"/>
      <c r="R4" s="172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s="12" customFormat="1" ht="6.95" customHeight="1">
      <c r="A5" s="4"/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s="12" customFormat="1" ht="27" customHeight="1">
      <c r="A6" s="4"/>
      <c r="B6" s="126" t="s">
        <v>248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12" customFormat="1" ht="27" customHeight="1">
      <c r="A7" s="4"/>
      <c r="B7" s="126" t="s">
        <v>249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s="12" customFormat="1" ht="38.1" customHeight="1">
      <c r="A8" s="4"/>
      <c r="B8" s="126" t="s">
        <v>250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s="12" customFormat="1" ht="6" customHeight="1">
      <c r="A9" s="4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ht="18.95" customHeight="1">
      <c r="A10" s="4"/>
      <c r="B10" s="116" t="s">
        <v>234</v>
      </c>
      <c r="C10" s="117"/>
      <c r="D10" s="117"/>
      <c r="E10" s="5" t="s">
        <v>34</v>
      </c>
      <c r="F10" s="55"/>
      <c r="G10" s="6" t="s">
        <v>36</v>
      </c>
      <c r="H10" s="55"/>
      <c r="I10" s="6" t="s">
        <v>35</v>
      </c>
      <c r="J10" s="55"/>
      <c r="K10" s="6" t="s">
        <v>36</v>
      </c>
      <c r="L10" s="55"/>
      <c r="M10" s="134" t="s">
        <v>37</v>
      </c>
      <c r="N10" s="135"/>
      <c r="O10" s="56"/>
      <c r="P10" s="134" t="s">
        <v>211</v>
      </c>
      <c r="Q10" s="135"/>
      <c r="R10" s="5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8.95" customHeight="1">
      <c r="A11" s="7"/>
      <c r="B11" s="131" t="s">
        <v>0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8.95" customHeight="1">
      <c r="A12" s="2"/>
      <c r="B12" s="116" t="s">
        <v>33</v>
      </c>
      <c r="C12" s="120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8.95" customHeight="1">
      <c r="A13" s="2"/>
      <c r="B13" s="116" t="s">
        <v>1</v>
      </c>
      <c r="C13" s="120"/>
      <c r="D13" s="55"/>
      <c r="E13" s="127" t="s">
        <v>32</v>
      </c>
      <c r="F13" s="127"/>
      <c r="G13" s="127"/>
      <c r="H13" s="127"/>
      <c r="I13" s="128"/>
      <c r="J13" s="129"/>
      <c r="K13" s="129"/>
      <c r="L13" s="130"/>
      <c r="M13" s="116" t="s">
        <v>2</v>
      </c>
      <c r="N13" s="120"/>
      <c r="O13" s="128"/>
      <c r="P13" s="129"/>
      <c r="Q13" s="129"/>
      <c r="R13" s="130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8.95" customHeight="1">
      <c r="A14" s="2"/>
      <c r="B14" s="116" t="s">
        <v>39</v>
      </c>
      <c r="C14" s="120"/>
      <c r="D14" s="128" t="s">
        <v>3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30"/>
      <c r="O14" s="116" t="s">
        <v>54</v>
      </c>
      <c r="P14" s="117"/>
      <c r="Q14" s="128"/>
      <c r="R14" s="130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8.95" customHeight="1">
      <c r="A15" s="2"/>
      <c r="B15" s="174" t="s">
        <v>38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8" customHeight="1">
      <c r="A16" s="2"/>
      <c r="B16" s="116" t="s">
        <v>4</v>
      </c>
      <c r="C16" s="120"/>
      <c r="D16" s="148"/>
      <c r="E16" s="149"/>
      <c r="F16" s="149"/>
      <c r="G16" s="149"/>
      <c r="H16" s="149"/>
      <c r="I16" s="149"/>
      <c r="J16" s="149"/>
      <c r="K16" s="149"/>
      <c r="L16" s="150"/>
      <c r="M16" s="116" t="s">
        <v>215</v>
      </c>
      <c r="N16" s="117"/>
      <c r="O16" s="120"/>
      <c r="P16" s="148"/>
      <c r="Q16" s="149"/>
      <c r="R16" s="150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8" customHeight="1">
      <c r="A17" s="2"/>
      <c r="B17" s="116" t="s">
        <v>5</v>
      </c>
      <c r="C17" s="120"/>
      <c r="D17" s="57"/>
      <c r="E17" s="127" t="s">
        <v>42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5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8" customHeight="1">
      <c r="A18" s="2"/>
      <c r="B18" s="116" t="s">
        <v>40</v>
      </c>
      <c r="C18" s="120"/>
      <c r="D18" s="57"/>
      <c r="E18" s="127" t="s">
        <v>41</v>
      </c>
      <c r="F18" s="127"/>
      <c r="G18" s="127"/>
      <c r="H18" s="127"/>
      <c r="I18" s="127"/>
      <c r="J18" s="162"/>
      <c r="K18" s="163"/>
      <c r="L18" s="134" t="s">
        <v>44</v>
      </c>
      <c r="M18" s="173"/>
      <c r="N18" s="135"/>
      <c r="O18" s="128"/>
      <c r="P18" s="129"/>
      <c r="Q18" s="129"/>
      <c r="R18" s="130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8" customHeight="1">
      <c r="A19" s="2"/>
      <c r="B19" s="157" t="s">
        <v>43</v>
      </c>
      <c r="C19" s="159"/>
      <c r="D19" s="175"/>
      <c r="E19" s="157" t="s">
        <v>6</v>
      </c>
      <c r="F19" s="158"/>
      <c r="G19" s="158"/>
      <c r="H19" s="158"/>
      <c r="I19" s="158"/>
      <c r="J19" s="159"/>
      <c r="K19" s="9">
        <v>1</v>
      </c>
      <c r="L19" s="128"/>
      <c r="M19" s="129"/>
      <c r="N19" s="129"/>
      <c r="O19" s="129"/>
      <c r="P19" s="129"/>
      <c r="Q19" s="129"/>
      <c r="R19" s="130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8" customHeight="1">
      <c r="A20" s="2"/>
      <c r="B20" s="121"/>
      <c r="C20" s="123"/>
      <c r="D20" s="175"/>
      <c r="E20" s="121"/>
      <c r="F20" s="122"/>
      <c r="G20" s="122"/>
      <c r="H20" s="122"/>
      <c r="I20" s="122"/>
      <c r="J20" s="123"/>
      <c r="K20" s="9">
        <v>2</v>
      </c>
      <c r="L20" s="164"/>
      <c r="M20" s="164"/>
      <c r="N20" s="164"/>
      <c r="O20" s="164"/>
      <c r="P20" s="164"/>
      <c r="Q20" s="164"/>
      <c r="R20" s="164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8" customHeight="1">
      <c r="A21" s="2"/>
      <c r="B21" s="116" t="s">
        <v>53</v>
      </c>
      <c r="C21" s="117"/>
      <c r="D21" s="58"/>
      <c r="E21" s="116" t="s">
        <v>8</v>
      </c>
      <c r="F21" s="117"/>
      <c r="G21" s="117"/>
      <c r="H21" s="117"/>
      <c r="I21" s="117"/>
      <c r="J21" s="117"/>
      <c r="K21" s="117"/>
      <c r="L21" s="117"/>
      <c r="M21" s="120"/>
      <c r="N21" s="61"/>
      <c r="O21" s="116" t="s">
        <v>212</v>
      </c>
      <c r="P21" s="117"/>
      <c r="Q21" s="120"/>
      <c r="R21" s="6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8" customHeight="1">
      <c r="A22" s="2"/>
      <c r="B22" s="116" t="s">
        <v>47</v>
      </c>
      <c r="C22" s="117"/>
      <c r="D22" s="59"/>
      <c r="E22" s="60"/>
      <c r="F22" s="116" t="s">
        <v>50</v>
      </c>
      <c r="G22" s="117"/>
      <c r="H22" s="117"/>
      <c r="I22" s="117"/>
      <c r="J22" s="117"/>
      <c r="K22" s="117"/>
      <c r="L22" s="117"/>
      <c r="M22" s="9" t="s">
        <v>49</v>
      </c>
      <c r="N22" s="57"/>
      <c r="O22" s="9" t="s">
        <v>48</v>
      </c>
      <c r="P22" s="166"/>
      <c r="Q22" s="167"/>
      <c r="R22" s="16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8" customHeight="1">
      <c r="A23" s="2"/>
      <c r="B23" s="116" t="s">
        <v>7</v>
      </c>
      <c r="C23" s="120"/>
      <c r="D23" s="162"/>
      <c r="E23" s="163"/>
      <c r="F23" s="116" t="s">
        <v>51</v>
      </c>
      <c r="G23" s="117"/>
      <c r="H23" s="117"/>
      <c r="I23" s="117"/>
      <c r="J23" s="117"/>
      <c r="K23" s="117"/>
      <c r="L23" s="117"/>
      <c r="M23" s="9" t="s">
        <v>49</v>
      </c>
      <c r="N23" s="57"/>
      <c r="O23" s="9" t="s">
        <v>48</v>
      </c>
      <c r="P23" s="56"/>
      <c r="Q23" s="10" t="s">
        <v>52</v>
      </c>
      <c r="R23" s="63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30" customHeight="1">
      <c r="A24" s="2"/>
      <c r="B24" s="116" t="s">
        <v>219</v>
      </c>
      <c r="C24" s="117"/>
      <c r="D24" s="117"/>
      <c r="E24" s="117"/>
      <c r="F24" s="117"/>
      <c r="G24" s="117"/>
      <c r="H24" s="117"/>
      <c r="I24" s="117"/>
      <c r="J24" s="165"/>
      <c r="K24" s="165"/>
      <c r="L24" s="165"/>
      <c r="M24" s="165"/>
      <c r="N24" s="165"/>
      <c r="O24" s="165"/>
      <c r="P24" s="165"/>
      <c r="Q24" s="165"/>
      <c r="R24" s="16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8" customHeight="1">
      <c r="A25" s="2"/>
      <c r="B25" s="9" t="s">
        <v>213</v>
      </c>
      <c r="C25" s="57"/>
      <c r="D25" s="116" t="s">
        <v>217</v>
      </c>
      <c r="E25" s="117"/>
      <c r="F25" s="117"/>
      <c r="G25" s="117"/>
      <c r="H25" s="117"/>
      <c r="I25" s="117"/>
      <c r="J25" s="120"/>
      <c r="K25" s="160"/>
      <c r="L25" s="161"/>
      <c r="M25" s="157" t="s">
        <v>216</v>
      </c>
      <c r="N25" s="158"/>
      <c r="O25" s="159"/>
      <c r="P25" s="151"/>
      <c r="Q25" s="152"/>
      <c r="R25" s="15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8" customHeight="1">
      <c r="A26" s="2"/>
      <c r="B26" s="9" t="s">
        <v>214</v>
      </c>
      <c r="C26" s="57"/>
      <c r="D26" s="121" t="s">
        <v>218</v>
      </c>
      <c r="E26" s="122"/>
      <c r="F26" s="122"/>
      <c r="G26" s="122"/>
      <c r="H26" s="122"/>
      <c r="I26" s="122"/>
      <c r="J26" s="123"/>
      <c r="K26" s="160"/>
      <c r="L26" s="161"/>
      <c r="M26" s="121"/>
      <c r="N26" s="122"/>
      <c r="O26" s="123"/>
      <c r="P26" s="154"/>
      <c r="Q26" s="155"/>
      <c r="R26" s="156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30.95" customHeight="1">
      <c r="A27" s="2"/>
      <c r="B27" s="113" t="s">
        <v>220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8" customHeight="1">
      <c r="A28" s="2"/>
      <c r="B28" s="124" t="s">
        <v>45</v>
      </c>
      <c r="C28" s="124"/>
      <c r="D28" s="124"/>
      <c r="E28" s="124"/>
      <c r="F28" s="124" t="s">
        <v>9</v>
      </c>
      <c r="G28" s="124"/>
      <c r="H28" s="124"/>
      <c r="I28" s="124"/>
      <c r="J28" s="124" t="s">
        <v>46</v>
      </c>
      <c r="K28" s="124"/>
      <c r="L28" s="124"/>
      <c r="M28" s="124"/>
      <c r="N28" s="124"/>
      <c r="O28" s="124"/>
      <c r="P28" s="124"/>
      <c r="Q28" s="124"/>
      <c r="R28" s="124"/>
      <c r="S28" s="8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8" customHeight="1">
      <c r="A29" s="2"/>
      <c r="B29" s="118"/>
      <c r="C29" s="118"/>
      <c r="D29" s="118"/>
      <c r="E29" s="118"/>
      <c r="F29" s="112"/>
      <c r="G29" s="112"/>
      <c r="H29" s="112"/>
      <c r="I29" s="112"/>
      <c r="J29" s="119"/>
      <c r="K29" s="119"/>
      <c r="L29" s="119"/>
      <c r="M29" s="119"/>
      <c r="N29" s="119"/>
      <c r="O29" s="119"/>
      <c r="P29" s="119"/>
      <c r="Q29" s="119"/>
      <c r="R29" s="119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8" customHeight="1">
      <c r="A30" s="2"/>
      <c r="B30" s="118"/>
      <c r="C30" s="118"/>
      <c r="D30" s="118"/>
      <c r="E30" s="118"/>
      <c r="F30" s="112"/>
      <c r="G30" s="112"/>
      <c r="H30" s="112"/>
      <c r="I30" s="112"/>
      <c r="J30" s="119"/>
      <c r="K30" s="119"/>
      <c r="L30" s="119"/>
      <c r="M30" s="119"/>
      <c r="N30" s="119"/>
      <c r="O30" s="119"/>
      <c r="P30" s="119"/>
      <c r="Q30" s="119"/>
      <c r="R30" s="119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8" customHeight="1">
      <c r="A31" s="2"/>
      <c r="B31" s="118"/>
      <c r="C31" s="118"/>
      <c r="D31" s="118"/>
      <c r="E31" s="118"/>
      <c r="F31" s="112"/>
      <c r="G31" s="112"/>
      <c r="H31" s="112"/>
      <c r="I31" s="112"/>
      <c r="J31" s="119"/>
      <c r="K31" s="119"/>
      <c r="L31" s="119"/>
      <c r="M31" s="119"/>
      <c r="N31" s="119"/>
      <c r="O31" s="119"/>
      <c r="P31" s="119"/>
      <c r="Q31" s="119"/>
      <c r="R31" s="119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8" customHeight="1">
      <c r="A32" s="2"/>
      <c r="B32" s="118"/>
      <c r="C32" s="118"/>
      <c r="D32" s="118"/>
      <c r="E32" s="118"/>
      <c r="F32" s="112"/>
      <c r="G32" s="112"/>
      <c r="H32" s="112"/>
      <c r="I32" s="112"/>
      <c r="J32" s="119"/>
      <c r="K32" s="119"/>
      <c r="L32" s="119"/>
      <c r="M32" s="119"/>
      <c r="N32" s="119"/>
      <c r="O32" s="119"/>
      <c r="P32" s="119"/>
      <c r="Q32" s="119"/>
      <c r="R32" s="119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8" customHeight="1">
      <c r="A33" s="2"/>
      <c r="B33" s="118"/>
      <c r="C33" s="118"/>
      <c r="D33" s="118"/>
      <c r="E33" s="118"/>
      <c r="F33" s="112"/>
      <c r="G33" s="112"/>
      <c r="H33" s="112"/>
      <c r="I33" s="112"/>
      <c r="J33" s="119"/>
      <c r="K33" s="119"/>
      <c r="L33" s="119"/>
      <c r="M33" s="119"/>
      <c r="N33" s="119"/>
      <c r="O33" s="119"/>
      <c r="P33" s="119"/>
      <c r="Q33" s="119"/>
      <c r="R33" s="119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8" customHeight="1">
      <c r="A34" s="2"/>
      <c r="B34" s="118"/>
      <c r="C34" s="118"/>
      <c r="D34" s="118"/>
      <c r="E34" s="118"/>
      <c r="F34" s="112"/>
      <c r="G34" s="112"/>
      <c r="H34" s="112"/>
      <c r="I34" s="112"/>
      <c r="J34" s="119"/>
      <c r="K34" s="119"/>
      <c r="L34" s="119"/>
      <c r="M34" s="119"/>
      <c r="N34" s="119"/>
      <c r="O34" s="119"/>
      <c r="P34" s="119"/>
      <c r="Q34" s="119"/>
      <c r="R34" s="119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8" customHeight="1">
      <c r="A35" s="2"/>
      <c r="B35" s="118"/>
      <c r="C35" s="118"/>
      <c r="D35" s="118"/>
      <c r="E35" s="118"/>
      <c r="F35" s="112"/>
      <c r="G35" s="112"/>
      <c r="H35" s="112"/>
      <c r="I35" s="112"/>
      <c r="J35" s="119"/>
      <c r="K35" s="119"/>
      <c r="L35" s="119"/>
      <c r="M35" s="119"/>
      <c r="N35" s="119"/>
      <c r="O35" s="119"/>
      <c r="P35" s="119"/>
      <c r="Q35" s="119"/>
      <c r="R35" s="119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8" customHeight="1">
      <c r="A36" s="2"/>
      <c r="B36" s="118"/>
      <c r="C36" s="118"/>
      <c r="D36" s="118"/>
      <c r="E36" s="118"/>
      <c r="F36" s="112"/>
      <c r="G36" s="112"/>
      <c r="H36" s="112"/>
      <c r="I36" s="112"/>
      <c r="J36" s="119"/>
      <c r="K36" s="119"/>
      <c r="L36" s="119"/>
      <c r="M36" s="119"/>
      <c r="N36" s="119"/>
      <c r="O36" s="119"/>
      <c r="P36" s="119"/>
      <c r="Q36" s="119"/>
      <c r="R36" s="119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8" customHeight="1">
      <c r="A37" s="2"/>
      <c r="B37" s="118"/>
      <c r="C37" s="118"/>
      <c r="D37" s="118"/>
      <c r="E37" s="118"/>
      <c r="F37" s="112"/>
      <c r="G37" s="112"/>
      <c r="H37" s="112"/>
      <c r="I37" s="112"/>
      <c r="J37" s="119"/>
      <c r="K37" s="119"/>
      <c r="L37" s="119"/>
      <c r="M37" s="119"/>
      <c r="N37" s="119"/>
      <c r="O37" s="119"/>
      <c r="P37" s="119"/>
      <c r="Q37" s="119"/>
      <c r="R37" s="119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8" customHeight="1">
      <c r="A38" s="2"/>
      <c r="B38" s="118"/>
      <c r="C38" s="118"/>
      <c r="D38" s="118"/>
      <c r="E38" s="118"/>
      <c r="F38" s="112"/>
      <c r="G38" s="112"/>
      <c r="H38" s="112"/>
      <c r="I38" s="112"/>
      <c r="J38" s="119"/>
      <c r="K38" s="119"/>
      <c r="L38" s="119"/>
      <c r="M38" s="119"/>
      <c r="N38" s="119"/>
      <c r="O38" s="119"/>
      <c r="P38" s="119"/>
      <c r="Q38" s="119"/>
      <c r="R38" s="119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</sheetData>
  <sheetProtection sheet="1" objects="1" scenarios="1" insertRows="0" insertHyperlinks="0" deleteRows="0"/>
  <mergeCells count="91">
    <mergeCell ref="B16:C16"/>
    <mergeCell ref="D19:D20"/>
    <mergeCell ref="B23:C23"/>
    <mergeCell ref="B24:I24"/>
    <mergeCell ref="B21:C21"/>
    <mergeCell ref="E19:J20"/>
    <mergeCell ref="R1:R2"/>
    <mergeCell ref="R3:R4"/>
    <mergeCell ref="L19:R19"/>
    <mergeCell ref="O13:R13"/>
    <mergeCell ref="M13:N13"/>
    <mergeCell ref="L18:N18"/>
    <mergeCell ref="O18:R18"/>
    <mergeCell ref="E17:Q17"/>
    <mergeCell ref="E18:I18"/>
    <mergeCell ref="Q14:R14"/>
    <mergeCell ref="D14:N14"/>
    <mergeCell ref="D12:R12"/>
    <mergeCell ref="B15:R15"/>
    <mergeCell ref="B17:C17"/>
    <mergeCell ref="B18:C18"/>
    <mergeCell ref="B19:C20"/>
    <mergeCell ref="M16:O16"/>
    <mergeCell ref="P16:R16"/>
    <mergeCell ref="P25:R26"/>
    <mergeCell ref="M25:O26"/>
    <mergeCell ref="K25:L25"/>
    <mergeCell ref="K26:L26"/>
    <mergeCell ref="J18:K18"/>
    <mergeCell ref="L20:R20"/>
    <mergeCell ref="J24:R24"/>
    <mergeCell ref="P22:R22"/>
    <mergeCell ref="D16:L16"/>
    <mergeCell ref="O21:Q21"/>
    <mergeCell ref="E21:M21"/>
    <mergeCell ref="D23:E23"/>
    <mergeCell ref="B1:C4"/>
    <mergeCell ref="B12:C12"/>
    <mergeCell ref="B13:C13"/>
    <mergeCell ref="B14:C14"/>
    <mergeCell ref="B6:R6"/>
    <mergeCell ref="B10:D10"/>
    <mergeCell ref="E13:H13"/>
    <mergeCell ref="I13:L13"/>
    <mergeCell ref="B11:R11"/>
    <mergeCell ref="B7:R7"/>
    <mergeCell ref="B8:R8"/>
    <mergeCell ref="M10:N10"/>
    <mergeCell ref="P10:Q10"/>
    <mergeCell ref="O14:P14"/>
    <mergeCell ref="D1:Q2"/>
    <mergeCell ref="D3:Q4"/>
    <mergeCell ref="B33:E33"/>
    <mergeCell ref="B34:E34"/>
    <mergeCell ref="F34:I34"/>
    <mergeCell ref="F35:I35"/>
    <mergeCell ref="F36:I36"/>
    <mergeCell ref="B36:E36"/>
    <mergeCell ref="B35:E35"/>
    <mergeCell ref="F23:L23"/>
    <mergeCell ref="B38:E38"/>
    <mergeCell ref="J29:R29"/>
    <mergeCell ref="J30:R30"/>
    <mergeCell ref="J31:R31"/>
    <mergeCell ref="J35:R35"/>
    <mergeCell ref="J36:R36"/>
    <mergeCell ref="J37:R37"/>
    <mergeCell ref="J38:R38"/>
    <mergeCell ref="F38:I38"/>
    <mergeCell ref="F37:I37"/>
    <mergeCell ref="J34:R34"/>
    <mergeCell ref="B37:E37"/>
    <mergeCell ref="B29:E29"/>
    <mergeCell ref="B30:E30"/>
    <mergeCell ref="B32:E32"/>
    <mergeCell ref="F32:I32"/>
    <mergeCell ref="F33:I33"/>
    <mergeCell ref="B27:R27"/>
    <mergeCell ref="B22:C22"/>
    <mergeCell ref="F22:L22"/>
    <mergeCell ref="F31:I31"/>
    <mergeCell ref="B31:E31"/>
    <mergeCell ref="J32:R32"/>
    <mergeCell ref="J33:R33"/>
    <mergeCell ref="F29:I29"/>
    <mergeCell ref="F30:I30"/>
    <mergeCell ref="D25:J25"/>
    <mergeCell ref="D26:J26"/>
    <mergeCell ref="J28:R28"/>
    <mergeCell ref="F28:I28"/>
    <mergeCell ref="B28:E28"/>
  </mergeCells>
  <dataValidations count="11">
    <dataValidation type="list" allowBlank="1" showInputMessage="1" showErrorMessage="1" sqref="O13" xr:uid="{00000000-0002-0000-0000-000000000000}">
      <formula1>"Universidad, Institución universitaria, Institución tecnológica, Institución técnica profesional "</formula1>
    </dataValidation>
    <dataValidation type="whole" operator="greaterThanOrEqual" allowBlank="1" showInputMessage="1" showErrorMessage="1" sqref="F10 J10" xr:uid="{1805EF51-A3C1-8649-B9AB-74033CA5AC72}">
      <formula1>2025</formula1>
    </dataValidation>
    <dataValidation type="decimal" allowBlank="1" showInputMessage="1" showErrorMessage="1" sqref="H10 L10" xr:uid="{2390989A-A4B5-1B48-BF60-F417BBAEDB39}">
      <formula1>1</formula1>
      <formula2>5</formula2>
    </dataValidation>
    <dataValidation type="date" operator="greaterThan" allowBlank="1" showInputMessage="1" showErrorMessage="1" sqref="R10" xr:uid="{62F5D722-0DAA-6A40-8DCF-7E838647D0AB}">
      <formula1>43101</formula1>
    </dataValidation>
    <dataValidation type="whole" operator="greaterThan" allowBlank="1" showInputMessage="1" showErrorMessage="1" sqref="D13" xr:uid="{447021DF-E2C9-8041-86EE-53B3F33158DF}">
      <formula1>0</formula1>
    </dataValidation>
    <dataValidation type="list" allowBlank="1" showInputMessage="1" showErrorMessage="1" sqref="D18:D19" xr:uid="{8B06846D-EFD6-A347-9E57-29E5B713FEE2}">
      <formula1>"Si,No"</formula1>
    </dataValidation>
    <dataValidation type="list" allowBlank="1" showInputMessage="1" showErrorMessage="1" sqref="E22" xr:uid="{7249DD40-6634-3742-A492-AF816B9FD51A}">
      <formula1>"- Meses,- Años,- Semestres"</formula1>
    </dataValidation>
    <dataValidation type="list" allowBlank="1" showInputMessage="1" showErrorMessage="1" sqref="D23" xr:uid="{334D95DC-5CD6-C44E-981F-5CCCC8AD0866}">
      <formula1>"Mensual,Trimestral,Semestral,Anual"</formula1>
    </dataValidation>
    <dataValidation type="list" allowBlank="1" showInputMessage="1" showErrorMessage="1" sqref="R23" xr:uid="{861D1FC2-D855-1B45-8289-C6CEC8213E46}">
      <formula1>"4,6,8,10"</formula1>
    </dataValidation>
    <dataValidation type="list" allowBlank="1" showInputMessage="1" showErrorMessage="1" sqref="I13:L13" xr:uid="{9AE33285-A750-BC41-9E82-7D3E0278DA41}">
      <formula1>"Pública, Privada"</formula1>
    </dataValidation>
    <dataValidation type="list" allowBlank="1" showInputMessage="1" showErrorMessage="1" sqref="Q14:R14" xr:uid="{C3DAD827-E3E7-D548-96FC-8CC46C231B75}">
      <formula1>"Campus,Multicampus"</formula1>
    </dataValidation>
  </dataValidations>
  <pageMargins left="0.33" right="0.4" top="1" bottom="0.72" header="0" footer="0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A25A-D26C-0A44-B34E-1475F256991D}">
  <dimension ref="A1:F35"/>
  <sheetViews>
    <sheetView zoomScale="170" zoomScaleNormal="170" workbookViewId="0">
      <selection activeCell="F15" sqref="F15"/>
    </sheetView>
  </sheetViews>
  <sheetFormatPr baseColWidth="10" defaultColWidth="10.85546875" defaultRowHeight="15"/>
  <cols>
    <col min="1" max="1" width="23.85546875" style="3" customWidth="1"/>
    <col min="2" max="2" width="23.42578125" style="3" bestFit="1" customWidth="1"/>
    <col min="3" max="3" width="24.7109375" style="3" customWidth="1"/>
    <col min="4" max="4" width="17.140625" style="3" customWidth="1"/>
    <col min="5" max="6" width="30.28515625" style="3" bestFit="1" customWidth="1"/>
    <col min="7" max="16384" width="10.85546875" style="3"/>
  </cols>
  <sheetData>
    <row r="1" spans="1:6">
      <c r="A1" s="8" t="s">
        <v>112</v>
      </c>
      <c r="B1" s="8" t="s">
        <v>113</v>
      </c>
      <c r="C1" s="8" t="s">
        <v>118</v>
      </c>
      <c r="D1" s="8" t="s">
        <v>84</v>
      </c>
      <c r="E1" s="8" t="s">
        <v>85</v>
      </c>
    </row>
    <row r="2" spans="1:6">
      <c r="A2" s="3" t="s">
        <v>87</v>
      </c>
      <c r="B2" s="3" t="s">
        <v>114</v>
      </c>
      <c r="C2" s="3" t="s">
        <v>156</v>
      </c>
      <c r="D2" s="3" t="s">
        <v>119</v>
      </c>
      <c r="E2" s="3" t="s">
        <v>91</v>
      </c>
    </row>
    <row r="3" spans="1:6">
      <c r="A3" s="3" t="s">
        <v>88</v>
      </c>
      <c r="B3" s="3" t="s">
        <v>115</v>
      </c>
      <c r="C3" s="3" t="s">
        <v>157</v>
      </c>
      <c r="D3" s="3" t="s">
        <v>90</v>
      </c>
      <c r="E3" s="3" t="s">
        <v>121</v>
      </c>
    </row>
    <row r="4" spans="1:6">
      <c r="A4" s="3" t="s">
        <v>235</v>
      </c>
      <c r="B4" s="3" t="s">
        <v>116</v>
      </c>
      <c r="C4" s="3" t="s">
        <v>158</v>
      </c>
      <c r="D4" s="3" t="s">
        <v>120</v>
      </c>
      <c r="E4" s="3" t="s">
        <v>122</v>
      </c>
    </row>
    <row r="5" spans="1:6">
      <c r="A5" s="3" t="s">
        <v>236</v>
      </c>
      <c r="B5" s="3" t="s">
        <v>117</v>
      </c>
      <c r="C5" s="3" t="s">
        <v>159</v>
      </c>
    </row>
    <row r="6" spans="1:6">
      <c r="A6" s="3" t="s">
        <v>237</v>
      </c>
      <c r="C6" s="3" t="s">
        <v>256</v>
      </c>
    </row>
    <row r="7" spans="1:6">
      <c r="A7" s="3" t="s">
        <v>238</v>
      </c>
      <c r="C7" s="3" t="s">
        <v>257</v>
      </c>
    </row>
    <row r="11" spans="1:6">
      <c r="A11" s="12"/>
      <c r="B11" s="12"/>
    </row>
    <row r="12" spans="1:6">
      <c r="A12" s="12"/>
      <c r="B12" s="12"/>
    </row>
    <row r="13" spans="1:6" ht="30">
      <c r="A13" s="46" t="s">
        <v>95</v>
      </c>
      <c r="B13" s="46" t="s">
        <v>107</v>
      </c>
      <c r="C13" s="46" t="s">
        <v>105</v>
      </c>
      <c r="D13" s="46" t="s">
        <v>110</v>
      </c>
      <c r="E13" s="46" t="s">
        <v>132</v>
      </c>
      <c r="F13" s="46" t="s">
        <v>148</v>
      </c>
    </row>
    <row r="14" spans="1:6">
      <c r="A14" s="3" t="s">
        <v>123</v>
      </c>
      <c r="B14" s="47" t="s">
        <v>128</v>
      </c>
      <c r="C14" s="3" t="s">
        <v>109</v>
      </c>
      <c r="D14" s="3" t="s">
        <v>137</v>
      </c>
      <c r="E14" s="3" t="s">
        <v>140</v>
      </c>
      <c r="F14" s="3" t="s">
        <v>146</v>
      </c>
    </row>
    <row r="15" spans="1:6">
      <c r="A15" s="3" t="s">
        <v>108</v>
      </c>
      <c r="B15" s="12" t="s">
        <v>129</v>
      </c>
      <c r="C15" s="3" t="s">
        <v>133</v>
      </c>
      <c r="D15" s="3" t="s">
        <v>138</v>
      </c>
      <c r="E15" s="3" t="s">
        <v>141</v>
      </c>
      <c r="F15" s="3" t="s">
        <v>285</v>
      </c>
    </row>
    <row r="16" spans="1:6">
      <c r="A16" s="3" t="s">
        <v>124</v>
      </c>
      <c r="B16" s="3" t="s">
        <v>130</v>
      </c>
      <c r="C16" s="3" t="s">
        <v>134</v>
      </c>
      <c r="D16" s="3" t="s">
        <v>139</v>
      </c>
      <c r="E16" s="3" t="s">
        <v>106</v>
      </c>
      <c r="F16" s="3" t="s">
        <v>147</v>
      </c>
    </row>
    <row r="17" spans="1:6">
      <c r="A17" s="3" t="s">
        <v>125</v>
      </c>
      <c r="B17" s="3" t="s">
        <v>131</v>
      </c>
      <c r="C17" s="3" t="s">
        <v>135</v>
      </c>
      <c r="D17" s="3" t="s">
        <v>266</v>
      </c>
      <c r="E17" s="3" t="s">
        <v>142</v>
      </c>
      <c r="F17" s="3" t="s">
        <v>268</v>
      </c>
    </row>
    <row r="18" spans="1:6">
      <c r="A18" s="3" t="s">
        <v>127</v>
      </c>
      <c r="C18" s="3" t="s">
        <v>136</v>
      </c>
      <c r="D18" s="3" t="s">
        <v>265</v>
      </c>
      <c r="E18" s="3" t="s">
        <v>143</v>
      </c>
      <c r="F18" s="3" t="s">
        <v>269</v>
      </c>
    </row>
    <row r="19" spans="1:6">
      <c r="A19" s="3" t="s">
        <v>126</v>
      </c>
      <c r="E19" s="3" t="s">
        <v>144</v>
      </c>
      <c r="F19" s="3" t="s">
        <v>270</v>
      </c>
    </row>
    <row r="20" spans="1:6">
      <c r="E20" s="3" t="s">
        <v>145</v>
      </c>
      <c r="F20" s="3" t="s">
        <v>271</v>
      </c>
    </row>
    <row r="21" spans="1:6">
      <c r="F21" s="3" t="s">
        <v>272</v>
      </c>
    </row>
    <row r="22" spans="1:6">
      <c r="F22" s="3" t="s">
        <v>273</v>
      </c>
    </row>
    <row r="23" spans="1:6">
      <c r="A23" s="8" t="s">
        <v>178</v>
      </c>
      <c r="B23" s="8" t="s">
        <v>184</v>
      </c>
      <c r="C23" s="8" t="s">
        <v>194</v>
      </c>
      <c r="D23" s="8"/>
    </row>
    <row r="24" spans="1:6">
      <c r="A24" s="3" t="s">
        <v>181</v>
      </c>
      <c r="B24" s="3" t="s">
        <v>185</v>
      </c>
      <c r="C24" s="3" t="s">
        <v>195</v>
      </c>
    </row>
    <row r="25" spans="1:6">
      <c r="A25" s="3" t="s">
        <v>179</v>
      </c>
      <c r="B25" s="3" t="s">
        <v>186</v>
      </c>
      <c r="C25" s="3" t="s">
        <v>196</v>
      </c>
    </row>
    <row r="26" spans="1:6">
      <c r="A26" s="3" t="s">
        <v>180</v>
      </c>
      <c r="B26" s="3" t="s">
        <v>209</v>
      </c>
      <c r="C26" s="3" t="s">
        <v>197</v>
      </c>
    </row>
    <row r="27" spans="1:6">
      <c r="B27" s="3" t="s">
        <v>187</v>
      </c>
      <c r="C27" s="3" t="s">
        <v>198</v>
      </c>
    </row>
    <row r="28" spans="1:6">
      <c r="B28" s="3" t="s">
        <v>188</v>
      </c>
      <c r="C28" s="3" t="s">
        <v>199</v>
      </c>
    </row>
    <row r="29" spans="1:6">
      <c r="B29" s="3" t="s">
        <v>189</v>
      </c>
      <c r="C29" s="3" t="s">
        <v>200</v>
      </c>
    </row>
    <row r="30" spans="1:6">
      <c r="B30" s="3" t="s">
        <v>274</v>
      </c>
    </row>
    <row r="31" spans="1:6">
      <c r="B31" s="3" t="s">
        <v>190</v>
      </c>
    </row>
    <row r="32" spans="1:6">
      <c r="B32" s="3" t="s">
        <v>275</v>
      </c>
    </row>
    <row r="33" spans="2:2">
      <c r="B33" s="3" t="s">
        <v>276</v>
      </c>
    </row>
    <row r="34" spans="2:2">
      <c r="B34" s="3" t="s">
        <v>191</v>
      </c>
    </row>
    <row r="35" spans="2:2">
      <c r="B35" s="3" t="s">
        <v>192</v>
      </c>
    </row>
  </sheetData>
  <sheetProtection sheet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6"/>
  <sheetViews>
    <sheetView showGridLines="0" zoomScale="170" zoomScaleNormal="170" workbookViewId="0">
      <selection activeCell="D9" sqref="D9"/>
    </sheetView>
  </sheetViews>
  <sheetFormatPr baseColWidth="10" defaultColWidth="12.140625" defaultRowHeight="15"/>
  <cols>
    <col min="1" max="1" width="1.28515625" style="15" customWidth="1"/>
    <col min="2" max="2" width="5.85546875" style="15" customWidth="1"/>
    <col min="3" max="3" width="9" style="15" customWidth="1"/>
    <col min="4" max="5" width="7.85546875" style="15" customWidth="1"/>
    <col min="6" max="6" width="9.140625" style="16" customWidth="1"/>
    <col min="7" max="7" width="7.42578125" style="15" customWidth="1"/>
    <col min="8" max="8" width="10.140625" style="15" customWidth="1"/>
    <col min="9" max="9" width="8.85546875" style="15" customWidth="1"/>
    <col min="10" max="10" width="1.7109375" style="15" customWidth="1"/>
    <col min="11" max="11" width="18.140625" style="15" customWidth="1"/>
    <col min="12" max="12" width="12.140625" style="15"/>
    <col min="13" max="13" width="20.85546875" style="15" customWidth="1"/>
    <col min="14" max="16384" width="12.140625" style="15"/>
  </cols>
  <sheetData>
    <row r="1" spans="1:17" ht="18" customHeight="1">
      <c r="A1" s="1"/>
      <c r="B1" s="125"/>
      <c r="C1" s="125"/>
      <c r="D1" s="125"/>
      <c r="E1" s="136" t="s">
        <v>222</v>
      </c>
      <c r="F1" s="137"/>
      <c r="G1" s="137"/>
      <c r="H1" s="137"/>
      <c r="I1" s="138"/>
      <c r="K1" s="184" t="s">
        <v>221</v>
      </c>
      <c r="L1" s="184"/>
      <c r="M1" s="184"/>
      <c r="N1" s="184"/>
      <c r="O1" s="49"/>
      <c r="P1" s="49"/>
      <c r="Q1" s="49"/>
    </row>
    <row r="2" spans="1:17" ht="18" customHeight="1">
      <c r="A2" s="1"/>
      <c r="B2" s="125"/>
      <c r="C2" s="125"/>
      <c r="D2" s="125"/>
      <c r="E2" s="139"/>
      <c r="F2" s="140"/>
      <c r="G2" s="140"/>
      <c r="H2" s="140"/>
      <c r="I2" s="141"/>
      <c r="K2" s="184"/>
      <c r="L2" s="184"/>
      <c r="M2" s="184"/>
      <c r="N2" s="184"/>
    </row>
    <row r="3" spans="1:17" ht="18" customHeight="1">
      <c r="A3" s="1"/>
      <c r="B3" s="125"/>
      <c r="C3" s="125"/>
      <c r="D3" s="125"/>
      <c r="E3" s="142" t="s">
        <v>284</v>
      </c>
      <c r="F3" s="143"/>
      <c r="G3" s="143"/>
      <c r="H3" s="143"/>
      <c r="I3" s="144"/>
      <c r="K3" s="184" t="s">
        <v>225</v>
      </c>
      <c r="L3" s="184"/>
      <c r="M3" s="184"/>
      <c r="N3" s="184"/>
    </row>
    <row r="4" spans="1:17" ht="18" customHeight="1">
      <c r="A4" s="4"/>
      <c r="B4" s="125"/>
      <c r="C4" s="125"/>
      <c r="D4" s="125"/>
      <c r="E4" s="145"/>
      <c r="F4" s="146"/>
      <c r="G4" s="146"/>
      <c r="H4" s="146"/>
      <c r="I4" s="147"/>
      <c r="K4" s="184"/>
      <c r="L4" s="184"/>
      <c r="M4" s="184"/>
      <c r="N4" s="184"/>
    </row>
    <row r="5" spans="1:17" ht="6" customHeight="1">
      <c r="B5" s="64"/>
      <c r="K5" s="49"/>
      <c r="L5" s="49"/>
      <c r="M5" s="49"/>
      <c r="N5" s="49"/>
    </row>
    <row r="6" spans="1:17" ht="21" customHeight="1">
      <c r="B6" s="64"/>
      <c r="K6" s="183" t="s">
        <v>280</v>
      </c>
      <c r="L6" s="183"/>
      <c r="M6" s="183"/>
      <c r="N6" s="183"/>
      <c r="O6" s="183"/>
      <c r="P6" s="183"/>
    </row>
    <row r="7" spans="1:17" s="17" customFormat="1" ht="21.95" customHeight="1">
      <c r="B7" s="178" t="s">
        <v>27</v>
      </c>
      <c r="C7" s="178" t="s">
        <v>10</v>
      </c>
      <c r="D7" s="178" t="s">
        <v>55</v>
      </c>
      <c r="E7" s="178" t="s">
        <v>57</v>
      </c>
      <c r="F7" s="178" t="s">
        <v>11</v>
      </c>
      <c r="G7" s="178" t="s">
        <v>58</v>
      </c>
      <c r="H7" s="179"/>
      <c r="I7" s="178" t="s">
        <v>12</v>
      </c>
      <c r="K7" s="185" t="s">
        <v>278</v>
      </c>
      <c r="L7" s="185" t="s">
        <v>267</v>
      </c>
      <c r="M7" s="185" t="s">
        <v>279</v>
      </c>
      <c r="N7" s="181" t="s">
        <v>281</v>
      </c>
      <c r="O7" s="181" t="s">
        <v>282</v>
      </c>
      <c r="P7" s="181" t="s">
        <v>283</v>
      </c>
    </row>
    <row r="8" spans="1:17" s="17" customFormat="1" ht="21.95" customHeight="1">
      <c r="B8" s="179"/>
      <c r="C8" s="179"/>
      <c r="D8" s="179"/>
      <c r="E8" s="179"/>
      <c r="F8" s="179"/>
      <c r="G8" s="65" t="s">
        <v>31</v>
      </c>
      <c r="H8" s="65" t="s">
        <v>56</v>
      </c>
      <c r="I8" s="179"/>
      <c r="K8" s="186"/>
      <c r="L8" s="186"/>
      <c r="M8" s="186"/>
      <c r="N8" s="182"/>
      <c r="O8" s="182"/>
      <c r="P8" s="182"/>
    </row>
    <row r="9" spans="1:17" s="17" customFormat="1" ht="18.95" customHeight="1">
      <c r="B9" s="176">
        <v>2020</v>
      </c>
      <c r="C9" s="66" t="s">
        <v>13</v>
      </c>
      <c r="D9" s="41"/>
      <c r="E9" s="41"/>
      <c r="F9" s="67">
        <f>IFERROR(D9/E9,0)</f>
        <v>0</v>
      </c>
      <c r="G9" s="41"/>
      <c r="H9" s="41"/>
      <c r="I9" s="67">
        <f>IFERROR(H9/E9,0)</f>
        <v>0</v>
      </c>
      <c r="K9" s="110"/>
      <c r="L9" s="111"/>
      <c r="M9" s="110"/>
      <c r="N9" s="110"/>
      <c r="O9" s="110"/>
      <c r="P9" s="110"/>
    </row>
    <row r="10" spans="1:17" s="17" customFormat="1" ht="18.95" customHeight="1">
      <c r="B10" s="177"/>
      <c r="C10" s="66" t="s">
        <v>14</v>
      </c>
      <c r="D10" s="41"/>
      <c r="E10" s="41"/>
      <c r="F10" s="67">
        <f t="shared" ref="F10:F20" si="0">IFERROR(D10/E10,0)</f>
        <v>0</v>
      </c>
      <c r="G10" s="41"/>
      <c r="H10" s="41"/>
      <c r="I10" s="67">
        <f t="shared" ref="I10:I20" si="1">IFERROR(H10/E10,0)</f>
        <v>0</v>
      </c>
      <c r="K10" s="110"/>
      <c r="L10" s="111"/>
      <c r="M10" s="110"/>
      <c r="N10" s="110"/>
      <c r="O10" s="110"/>
      <c r="P10" s="110"/>
    </row>
    <row r="11" spans="1:17" s="17" customFormat="1" ht="18.95" customHeight="1">
      <c r="B11" s="176">
        <v>2021</v>
      </c>
      <c r="C11" s="66" t="s">
        <v>13</v>
      </c>
      <c r="D11" s="41"/>
      <c r="E11" s="41"/>
      <c r="F11" s="67">
        <f t="shared" si="0"/>
        <v>0</v>
      </c>
      <c r="G11" s="41"/>
      <c r="H11" s="41"/>
      <c r="I11" s="67">
        <f t="shared" si="1"/>
        <v>0</v>
      </c>
      <c r="K11" s="110"/>
      <c r="L11" s="111"/>
      <c r="M11" s="110"/>
      <c r="N11" s="110"/>
      <c r="O11" s="110"/>
      <c r="P11" s="110"/>
    </row>
    <row r="12" spans="1:17" s="17" customFormat="1" ht="18.95" customHeight="1">
      <c r="B12" s="177"/>
      <c r="C12" s="66" t="s">
        <v>14</v>
      </c>
      <c r="D12" s="41"/>
      <c r="E12" s="41"/>
      <c r="F12" s="67">
        <f t="shared" si="0"/>
        <v>0</v>
      </c>
      <c r="G12" s="41"/>
      <c r="H12" s="41"/>
      <c r="I12" s="67">
        <f t="shared" si="1"/>
        <v>0</v>
      </c>
      <c r="K12" s="110"/>
      <c r="L12" s="111"/>
      <c r="M12" s="110"/>
      <c r="N12" s="110"/>
      <c r="O12" s="110"/>
      <c r="P12" s="110"/>
    </row>
    <row r="13" spans="1:17" s="17" customFormat="1" ht="18.95" customHeight="1">
      <c r="B13" s="176">
        <v>2022</v>
      </c>
      <c r="C13" s="66" t="s">
        <v>13</v>
      </c>
      <c r="D13" s="41"/>
      <c r="E13" s="41"/>
      <c r="F13" s="67">
        <f t="shared" si="0"/>
        <v>0</v>
      </c>
      <c r="G13" s="41"/>
      <c r="H13" s="41"/>
      <c r="I13" s="67">
        <f t="shared" si="1"/>
        <v>0</v>
      </c>
      <c r="K13" s="110"/>
      <c r="L13" s="111"/>
      <c r="M13" s="110"/>
      <c r="N13" s="110"/>
      <c r="O13" s="110"/>
      <c r="P13" s="110"/>
    </row>
    <row r="14" spans="1:17" s="17" customFormat="1" ht="18.95" customHeight="1">
      <c r="B14" s="177"/>
      <c r="C14" s="66" t="s">
        <v>14</v>
      </c>
      <c r="D14" s="41"/>
      <c r="E14" s="41"/>
      <c r="F14" s="67">
        <f t="shared" si="0"/>
        <v>0</v>
      </c>
      <c r="G14" s="41"/>
      <c r="H14" s="41"/>
      <c r="I14" s="67">
        <f t="shared" si="1"/>
        <v>0</v>
      </c>
      <c r="K14" s="110"/>
      <c r="L14" s="111"/>
      <c r="M14" s="110"/>
      <c r="N14" s="110"/>
      <c r="O14" s="110"/>
      <c r="P14" s="110"/>
    </row>
    <row r="15" spans="1:17" s="17" customFormat="1" ht="18.95" customHeight="1">
      <c r="B15" s="176">
        <v>2023</v>
      </c>
      <c r="C15" s="66" t="s">
        <v>13</v>
      </c>
      <c r="D15" s="41"/>
      <c r="E15" s="41"/>
      <c r="F15" s="67">
        <f t="shared" si="0"/>
        <v>0</v>
      </c>
      <c r="G15" s="41"/>
      <c r="H15" s="41"/>
      <c r="I15" s="67">
        <f t="shared" si="1"/>
        <v>0</v>
      </c>
      <c r="K15" s="110"/>
      <c r="L15" s="111"/>
      <c r="M15" s="110"/>
      <c r="N15" s="110"/>
      <c r="O15" s="110"/>
      <c r="P15" s="110"/>
    </row>
    <row r="16" spans="1:17" s="17" customFormat="1" ht="18.95" customHeight="1">
      <c r="B16" s="177"/>
      <c r="C16" s="66" t="s">
        <v>14</v>
      </c>
      <c r="D16" s="41"/>
      <c r="E16" s="41"/>
      <c r="F16" s="67">
        <f t="shared" si="0"/>
        <v>0</v>
      </c>
      <c r="G16" s="41"/>
      <c r="H16" s="41"/>
      <c r="I16" s="67">
        <f t="shared" si="1"/>
        <v>0</v>
      </c>
      <c r="K16" s="110"/>
      <c r="L16" s="111"/>
      <c r="M16" s="110"/>
      <c r="N16" s="110"/>
      <c r="O16" s="110"/>
      <c r="P16" s="110"/>
    </row>
    <row r="17" spans="2:16" s="17" customFormat="1" ht="18.95" customHeight="1">
      <c r="B17" s="176">
        <v>2024</v>
      </c>
      <c r="C17" s="66" t="s">
        <v>13</v>
      </c>
      <c r="D17" s="41"/>
      <c r="E17" s="41"/>
      <c r="F17" s="67">
        <f t="shared" si="0"/>
        <v>0</v>
      </c>
      <c r="G17" s="41"/>
      <c r="H17" s="41"/>
      <c r="I17" s="67">
        <f t="shared" si="1"/>
        <v>0</v>
      </c>
      <c r="K17" s="110"/>
      <c r="L17" s="111"/>
      <c r="M17" s="110"/>
      <c r="N17" s="110"/>
      <c r="O17" s="110"/>
      <c r="P17" s="110"/>
    </row>
    <row r="18" spans="2:16" s="17" customFormat="1" ht="18.95" customHeight="1">
      <c r="B18" s="177"/>
      <c r="C18" s="66" t="s">
        <v>14</v>
      </c>
      <c r="D18" s="41"/>
      <c r="E18" s="41"/>
      <c r="F18" s="67">
        <f t="shared" si="0"/>
        <v>0</v>
      </c>
      <c r="G18" s="41"/>
      <c r="H18" s="41"/>
      <c r="I18" s="67">
        <f t="shared" si="1"/>
        <v>0</v>
      </c>
      <c r="K18" s="110"/>
      <c r="L18" s="111"/>
      <c r="M18" s="110"/>
      <c r="N18" s="110"/>
      <c r="O18" s="110"/>
      <c r="P18" s="110"/>
    </row>
    <row r="19" spans="2:16" s="17" customFormat="1" ht="18.95" customHeight="1">
      <c r="B19" s="176">
        <v>2025</v>
      </c>
      <c r="C19" s="66" t="s">
        <v>13</v>
      </c>
      <c r="D19" s="41"/>
      <c r="E19" s="41"/>
      <c r="F19" s="67">
        <f t="shared" si="0"/>
        <v>0</v>
      </c>
      <c r="G19" s="41"/>
      <c r="H19" s="41"/>
      <c r="I19" s="67">
        <f t="shared" si="1"/>
        <v>0</v>
      </c>
      <c r="K19" s="110"/>
      <c r="L19" s="111"/>
      <c r="M19" s="110"/>
      <c r="N19" s="110"/>
      <c r="O19" s="110"/>
      <c r="P19" s="110"/>
    </row>
    <row r="20" spans="2:16" s="17" customFormat="1" ht="18.95" customHeight="1">
      <c r="B20" s="177"/>
      <c r="C20" s="66" t="s">
        <v>14</v>
      </c>
      <c r="D20" s="41"/>
      <c r="E20" s="41"/>
      <c r="F20" s="67">
        <f t="shared" si="0"/>
        <v>0</v>
      </c>
      <c r="G20" s="41"/>
      <c r="H20" s="41"/>
      <c r="I20" s="67">
        <f t="shared" si="1"/>
        <v>0</v>
      </c>
      <c r="K20" s="110"/>
      <c r="L20" s="111"/>
      <c r="M20" s="110"/>
      <c r="N20" s="110"/>
      <c r="O20" s="110"/>
      <c r="P20" s="110"/>
    </row>
    <row r="21" spans="2:16" s="18" customFormat="1" ht="18.95" customHeight="1">
      <c r="B21" s="180" t="s">
        <v>15</v>
      </c>
      <c r="C21" s="179"/>
      <c r="D21" s="68">
        <f>IFERROR(AVERAGE(D9:D20),0)</f>
        <v>0</v>
      </c>
      <c r="E21" s="68">
        <f>IFERROR(AVERAGE(E9:E20),0)</f>
        <v>0</v>
      </c>
      <c r="F21" s="69">
        <f>IFERROR(AVERAGE(F9:F20),0)</f>
        <v>0</v>
      </c>
      <c r="G21" s="68">
        <f t="shared" ref="G21" si="2">IFERROR(AVERAGE(G9:G20),0)</f>
        <v>0</v>
      </c>
      <c r="H21" s="68">
        <f>IFERROR(AVERAGE(H9:H20),0)</f>
        <v>0</v>
      </c>
      <c r="I21" s="69">
        <f>IFERROR(AVERAGE(I9:I20),0)</f>
        <v>0</v>
      </c>
      <c r="K21" s="68">
        <f>IFERROR(AVERAGE(K9:K20),0)</f>
        <v>0</v>
      </c>
      <c r="L21" s="68">
        <f t="shared" ref="L21:P21" si="3">IFERROR(AVERAGE(L9:L20),0)</f>
        <v>0</v>
      </c>
      <c r="M21" s="68">
        <f t="shared" si="3"/>
        <v>0</v>
      </c>
      <c r="N21" s="68">
        <f t="shared" si="3"/>
        <v>0</v>
      </c>
      <c r="O21" s="68">
        <f t="shared" si="3"/>
        <v>0</v>
      </c>
      <c r="P21" s="68">
        <f t="shared" si="3"/>
        <v>0</v>
      </c>
    </row>
    <row r="22" spans="2:16" s="18" customFormat="1" ht="18.95" customHeight="1">
      <c r="F22" s="19"/>
    </row>
    <row r="23" spans="2:16" ht="18.95" customHeight="1"/>
    <row r="24" spans="2:16" ht="18.95" customHeight="1"/>
    <row r="25" spans="2:16" ht="18.95" customHeight="1"/>
    <row r="26" spans="2:16" ht="18.95" customHeight="1"/>
    <row r="27" spans="2:16" ht="18.95" customHeight="1"/>
    <row r="28" spans="2:16" ht="18.95" customHeight="1"/>
    <row r="29" spans="2:16" ht="18.95" customHeight="1"/>
    <row r="30" spans="2:16" ht="18.95" customHeight="1"/>
    <row r="31" spans="2:16" ht="18.95" customHeight="1"/>
    <row r="32" spans="2:16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</sheetData>
  <sheetProtection sheet="1" objects="1" scenarios="1" insertRows="0" deleteRows="0" sort="0" autoFilter="0"/>
  <mergeCells count="26">
    <mergeCell ref="P7:P8"/>
    <mergeCell ref="K6:P6"/>
    <mergeCell ref="K1:N2"/>
    <mergeCell ref="K3:N4"/>
    <mergeCell ref="B15:B16"/>
    <mergeCell ref="K7:K8"/>
    <mergeCell ref="L7:L8"/>
    <mergeCell ref="M7:M8"/>
    <mergeCell ref="N7:N8"/>
    <mergeCell ref="O7:O8"/>
    <mergeCell ref="E1:I2"/>
    <mergeCell ref="E3:I4"/>
    <mergeCell ref="B7:B8"/>
    <mergeCell ref="C7:C8"/>
    <mergeCell ref="D7:D8"/>
    <mergeCell ref="G7:H7"/>
    <mergeCell ref="I7:I8"/>
    <mergeCell ref="B21:C21"/>
    <mergeCell ref="B9:B10"/>
    <mergeCell ref="B17:B18"/>
    <mergeCell ref="B19:B20"/>
    <mergeCell ref="B1:D4"/>
    <mergeCell ref="B11:B12"/>
    <mergeCell ref="B13:B14"/>
    <mergeCell ref="E7:E8"/>
    <mergeCell ref="F7:F8"/>
  </mergeCells>
  <pageMargins left="0.75" right="0.4" top="1" bottom="0.72" header="0" footer="0"/>
  <pageSetup scale="8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M978"/>
  <sheetViews>
    <sheetView showGridLines="0" zoomScale="170" zoomScaleNormal="170" workbookViewId="0">
      <selection activeCell="O4" sqref="O4"/>
    </sheetView>
  </sheetViews>
  <sheetFormatPr baseColWidth="10" defaultColWidth="14.42578125" defaultRowHeight="15" customHeight="1"/>
  <cols>
    <col min="1" max="1" width="1.85546875" style="27" customWidth="1"/>
    <col min="2" max="2" width="5.7109375" style="27" customWidth="1"/>
    <col min="3" max="3" width="8.85546875" style="27" customWidth="1"/>
    <col min="4" max="7" width="5.42578125" style="27" customWidth="1"/>
    <col min="8" max="15" width="8" style="27" customWidth="1"/>
    <col min="16" max="16" width="13.85546875" style="27" customWidth="1"/>
    <col min="17" max="20" width="5.42578125" style="27" customWidth="1"/>
    <col min="21" max="22" width="8" style="27" customWidth="1"/>
    <col min="23" max="26" width="6.85546875" style="27" customWidth="1"/>
    <col min="27" max="28" width="7.42578125" style="27" customWidth="1"/>
    <col min="29" max="29" width="17" style="27" customWidth="1"/>
    <col min="30" max="31" width="5.7109375" style="27" customWidth="1"/>
    <col min="32" max="32" width="8.42578125" style="27" customWidth="1"/>
    <col min="33" max="33" width="8" style="27" customWidth="1"/>
    <col min="34" max="34" width="17.140625" style="27" customWidth="1"/>
    <col min="35" max="35" width="13.28515625" style="27" customWidth="1"/>
    <col min="36" max="36" width="10.7109375" style="27" customWidth="1"/>
    <col min="37" max="16384" width="14.42578125" style="27"/>
  </cols>
  <sheetData>
    <row r="1" spans="2:39" s="21" customFormat="1" ht="18.95" customHeight="1">
      <c r="B1" s="125"/>
      <c r="C1" s="125"/>
      <c r="D1" s="125"/>
      <c r="E1" s="125"/>
      <c r="F1" s="136" t="s">
        <v>224</v>
      </c>
      <c r="G1" s="137"/>
      <c r="H1" s="137"/>
      <c r="I1" s="137"/>
      <c r="J1" s="137"/>
      <c r="K1" s="137"/>
      <c r="L1" s="137"/>
      <c r="M1" s="137"/>
      <c r="N1" s="138"/>
      <c r="O1" s="70"/>
      <c r="P1" s="184" t="s">
        <v>233</v>
      </c>
      <c r="Q1" s="184"/>
      <c r="R1" s="184"/>
      <c r="S1" s="184"/>
      <c r="T1" s="184"/>
      <c r="U1" s="184"/>
      <c r="V1" s="184"/>
      <c r="W1" s="184"/>
      <c r="X1" s="184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</row>
    <row r="2" spans="2:39" s="21" customFormat="1" ht="18.95" customHeight="1">
      <c r="B2" s="125"/>
      <c r="C2" s="125"/>
      <c r="D2" s="125"/>
      <c r="E2" s="125"/>
      <c r="F2" s="139"/>
      <c r="G2" s="140"/>
      <c r="H2" s="140"/>
      <c r="I2" s="140"/>
      <c r="J2" s="140"/>
      <c r="K2" s="140"/>
      <c r="L2" s="140"/>
      <c r="M2" s="140"/>
      <c r="N2" s="141"/>
      <c r="O2" s="70"/>
      <c r="P2" s="184"/>
      <c r="Q2" s="184"/>
      <c r="R2" s="184"/>
      <c r="S2" s="184"/>
      <c r="T2" s="184"/>
      <c r="U2" s="184"/>
      <c r="V2" s="184"/>
      <c r="W2" s="184"/>
      <c r="X2" s="184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spans="2:39" s="21" customFormat="1" ht="18.95" customHeight="1">
      <c r="B3" s="125"/>
      <c r="C3" s="125"/>
      <c r="D3" s="125"/>
      <c r="E3" s="125"/>
      <c r="F3" s="193" t="s">
        <v>284</v>
      </c>
      <c r="G3" s="194"/>
      <c r="H3" s="194"/>
      <c r="I3" s="194"/>
      <c r="J3" s="194"/>
      <c r="K3" s="194"/>
      <c r="L3" s="194"/>
      <c r="M3" s="194"/>
      <c r="N3" s="195"/>
      <c r="O3" s="70"/>
      <c r="P3" s="184" t="s">
        <v>225</v>
      </c>
      <c r="Q3" s="184"/>
      <c r="R3" s="184"/>
      <c r="S3" s="184"/>
      <c r="T3" s="184"/>
      <c r="U3" s="184"/>
      <c r="V3" s="184"/>
      <c r="W3" s="184"/>
      <c r="X3" s="184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2:39" s="21" customFormat="1" ht="18.95" customHeight="1">
      <c r="B4" s="125"/>
      <c r="C4" s="125"/>
      <c r="D4" s="125"/>
      <c r="E4" s="125"/>
      <c r="F4" s="145"/>
      <c r="G4" s="146"/>
      <c r="H4" s="146"/>
      <c r="I4" s="146"/>
      <c r="J4" s="146"/>
      <c r="K4" s="146"/>
      <c r="L4" s="146"/>
      <c r="M4" s="146"/>
      <c r="N4" s="147"/>
      <c r="O4" s="70"/>
      <c r="P4" s="184"/>
      <c r="Q4" s="184"/>
      <c r="R4" s="184"/>
      <c r="S4" s="184"/>
      <c r="T4" s="184"/>
      <c r="U4" s="184"/>
      <c r="V4" s="184"/>
      <c r="W4" s="184"/>
      <c r="X4" s="184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20"/>
      <c r="AL4" s="20"/>
      <c r="AM4" s="20"/>
    </row>
    <row r="5" spans="2:39" s="21" customFormat="1" ht="6" customHeight="1">
      <c r="B5" s="73"/>
      <c r="AJ5" s="22"/>
    </row>
    <row r="6" spans="2:39" s="21" customFormat="1" ht="20.100000000000001" customHeight="1">
      <c r="B6" s="190" t="s">
        <v>27</v>
      </c>
      <c r="C6" s="190" t="s">
        <v>10</v>
      </c>
      <c r="D6" s="192" t="s">
        <v>226</v>
      </c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0" t="s">
        <v>63</v>
      </c>
      <c r="Q6" s="192" t="s">
        <v>227</v>
      </c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0" t="s">
        <v>228</v>
      </c>
      <c r="AD6" s="196" t="s">
        <v>229</v>
      </c>
      <c r="AE6" s="197"/>
      <c r="AF6" s="197"/>
      <c r="AG6" s="198"/>
      <c r="AH6" s="190" t="s">
        <v>230</v>
      </c>
      <c r="AI6" s="190" t="s">
        <v>231</v>
      </c>
      <c r="AJ6" s="190" t="s">
        <v>64</v>
      </c>
    </row>
    <row r="7" spans="2:39" s="21" customFormat="1" ht="20.100000000000001" customHeight="1">
      <c r="B7" s="191"/>
      <c r="C7" s="191"/>
      <c r="D7" s="190" t="s">
        <v>28</v>
      </c>
      <c r="E7" s="190"/>
      <c r="F7" s="190" t="s">
        <v>29</v>
      </c>
      <c r="G7" s="190"/>
      <c r="H7" s="190" t="s">
        <v>61</v>
      </c>
      <c r="I7" s="190"/>
      <c r="J7" s="190" t="s">
        <v>62</v>
      </c>
      <c r="K7" s="190"/>
      <c r="L7" s="190" t="s">
        <v>23</v>
      </c>
      <c r="M7" s="190"/>
      <c r="N7" s="190" t="s">
        <v>30</v>
      </c>
      <c r="O7" s="190"/>
      <c r="P7" s="190"/>
      <c r="Q7" s="190" t="s">
        <v>28</v>
      </c>
      <c r="R7" s="190"/>
      <c r="S7" s="190" t="s">
        <v>29</v>
      </c>
      <c r="T7" s="190"/>
      <c r="U7" s="190" t="s">
        <v>61</v>
      </c>
      <c r="V7" s="190"/>
      <c r="W7" s="190" t="s">
        <v>62</v>
      </c>
      <c r="X7" s="190"/>
      <c r="Y7" s="190" t="s">
        <v>23</v>
      </c>
      <c r="Z7" s="190"/>
      <c r="AA7" s="190" t="s">
        <v>30</v>
      </c>
      <c r="AB7" s="190"/>
      <c r="AC7" s="190"/>
      <c r="AD7" s="199"/>
      <c r="AE7" s="200"/>
      <c r="AF7" s="200"/>
      <c r="AG7" s="201"/>
      <c r="AH7" s="190"/>
      <c r="AI7" s="190"/>
      <c r="AJ7" s="190"/>
    </row>
    <row r="8" spans="2:39" s="21" customFormat="1" ht="18.95" customHeight="1">
      <c r="B8" s="191"/>
      <c r="C8" s="191"/>
      <c r="D8" s="75" t="s">
        <v>59</v>
      </c>
      <c r="E8" s="75" t="s">
        <v>60</v>
      </c>
      <c r="F8" s="75" t="s">
        <v>59</v>
      </c>
      <c r="G8" s="75" t="s">
        <v>60</v>
      </c>
      <c r="H8" s="75" t="s">
        <v>59</v>
      </c>
      <c r="I8" s="75" t="s">
        <v>60</v>
      </c>
      <c r="J8" s="75" t="s">
        <v>59</v>
      </c>
      <c r="K8" s="75" t="s">
        <v>60</v>
      </c>
      <c r="L8" s="75" t="s">
        <v>59</v>
      </c>
      <c r="M8" s="75" t="s">
        <v>60</v>
      </c>
      <c r="N8" s="75" t="s">
        <v>59</v>
      </c>
      <c r="O8" s="75" t="s">
        <v>60</v>
      </c>
      <c r="P8" s="190"/>
      <c r="Q8" s="75" t="s">
        <v>59</v>
      </c>
      <c r="R8" s="75" t="s">
        <v>60</v>
      </c>
      <c r="S8" s="75" t="s">
        <v>59</v>
      </c>
      <c r="T8" s="75" t="s">
        <v>60</v>
      </c>
      <c r="U8" s="75" t="s">
        <v>59</v>
      </c>
      <c r="V8" s="75" t="s">
        <v>60</v>
      </c>
      <c r="W8" s="75" t="s">
        <v>59</v>
      </c>
      <c r="X8" s="75" t="s">
        <v>60</v>
      </c>
      <c r="Y8" s="75" t="s">
        <v>59</v>
      </c>
      <c r="Z8" s="75" t="s">
        <v>60</v>
      </c>
      <c r="AA8" s="75" t="s">
        <v>59</v>
      </c>
      <c r="AB8" s="75" t="s">
        <v>60</v>
      </c>
      <c r="AC8" s="190"/>
      <c r="AD8" s="74" t="s">
        <v>59</v>
      </c>
      <c r="AE8" s="74" t="s">
        <v>60</v>
      </c>
      <c r="AF8" s="74" t="s">
        <v>28</v>
      </c>
      <c r="AG8" s="74" t="s">
        <v>29</v>
      </c>
      <c r="AH8" s="190"/>
      <c r="AI8" s="190"/>
      <c r="AJ8" s="190"/>
    </row>
    <row r="9" spans="2:39" s="21" customFormat="1" ht="18.95" customHeight="1">
      <c r="B9" s="187">
        <v>2020</v>
      </c>
      <c r="C9" s="76" t="s">
        <v>13</v>
      </c>
      <c r="D9" s="79"/>
      <c r="E9" s="79"/>
      <c r="F9" s="79" t="s">
        <v>3</v>
      </c>
      <c r="G9" s="79" t="s">
        <v>3</v>
      </c>
      <c r="H9" s="79"/>
      <c r="I9" s="79"/>
      <c r="J9" s="79"/>
      <c r="K9" s="79"/>
      <c r="L9" s="79"/>
      <c r="M9" s="79"/>
      <c r="N9" s="79"/>
      <c r="O9" s="79"/>
      <c r="P9" s="77">
        <f t="shared" ref="P9:P20" si="0">IFERROR(SUM(D9:O9),0)</f>
        <v>0</v>
      </c>
      <c r="Q9" s="79"/>
      <c r="R9" s="79"/>
      <c r="S9" s="79"/>
      <c r="T9" s="79"/>
      <c r="U9" s="79"/>
      <c r="V9" s="79" t="s">
        <v>3</v>
      </c>
      <c r="W9" s="79" t="s">
        <v>3</v>
      </c>
      <c r="X9" s="79" t="s">
        <v>3</v>
      </c>
      <c r="Y9" s="79"/>
      <c r="Z9" s="79"/>
      <c r="AA9" s="79"/>
      <c r="AB9" s="79"/>
      <c r="AC9" s="77">
        <f t="shared" ref="AC9:AC20" si="1">IFERROR(SUM(Q9:AB9),0)</f>
        <v>0</v>
      </c>
      <c r="AD9" s="78">
        <f>IFERROR((D9+F9+H9+J9+L9+N9+Q9+S9+U9+W9+Y9+AA9),0)</f>
        <v>0</v>
      </c>
      <c r="AE9" s="78">
        <f>IFERROR((E9+G9+I9+K9+M9+O9+R9+T9+V9+X9+Z9+AB9),0)</f>
        <v>0</v>
      </c>
      <c r="AF9" s="78">
        <f t="shared" ref="AF9:AF20" si="2">IFERROR(SUM(D9:E9)+SUM(Q9:R9),0)</f>
        <v>0</v>
      </c>
      <c r="AG9" s="78">
        <f>IFERROR(SUM(F9:G9)+SUM(S9:T9),0)</f>
        <v>0</v>
      </c>
      <c r="AH9" s="79"/>
      <c r="AI9" s="79"/>
      <c r="AJ9" s="78">
        <f t="shared" ref="AJ9:AJ20" si="3">IFERROR(AD9+AE9+SUM(AH9:AI9),0)</f>
        <v>0</v>
      </c>
    </row>
    <row r="10" spans="2:39" s="21" customFormat="1" ht="18.95" customHeight="1">
      <c r="B10" s="188"/>
      <c r="C10" s="76" t="s">
        <v>14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7">
        <f t="shared" si="0"/>
        <v>0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7">
        <f t="shared" si="1"/>
        <v>0</v>
      </c>
      <c r="AD10" s="78">
        <f t="shared" ref="AD10:AE20" si="4">IFERROR((D10+F10+H10+J10+L10+N10+Q10+S10+U10+W10+Y10+AA10),0)</f>
        <v>0</v>
      </c>
      <c r="AE10" s="78">
        <f t="shared" si="4"/>
        <v>0</v>
      </c>
      <c r="AF10" s="78">
        <f t="shared" si="2"/>
        <v>0</v>
      </c>
      <c r="AG10" s="78">
        <f t="shared" ref="AG10:AG20" si="5">IFERROR(SUM(F10:G10)+SUM(S10:T10),0)</f>
        <v>0</v>
      </c>
      <c r="AH10" s="79"/>
      <c r="AI10" s="79"/>
      <c r="AJ10" s="78">
        <f t="shared" si="3"/>
        <v>0</v>
      </c>
    </row>
    <row r="11" spans="2:39" s="21" customFormat="1" ht="18.95" customHeight="1">
      <c r="B11" s="187">
        <v>2021</v>
      </c>
      <c r="C11" s="76" t="s">
        <v>13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7">
        <f t="shared" si="0"/>
        <v>0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7">
        <f t="shared" si="1"/>
        <v>0</v>
      </c>
      <c r="AD11" s="78">
        <f t="shared" si="4"/>
        <v>0</v>
      </c>
      <c r="AE11" s="78">
        <f t="shared" si="4"/>
        <v>0</v>
      </c>
      <c r="AF11" s="78">
        <f t="shared" si="2"/>
        <v>0</v>
      </c>
      <c r="AG11" s="78">
        <f t="shared" si="5"/>
        <v>0</v>
      </c>
      <c r="AH11" s="79"/>
      <c r="AI11" s="79"/>
      <c r="AJ11" s="78">
        <f t="shared" si="3"/>
        <v>0</v>
      </c>
    </row>
    <row r="12" spans="2:39" s="21" customFormat="1" ht="18.95" customHeight="1">
      <c r="B12" s="188"/>
      <c r="C12" s="76" t="s">
        <v>14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7">
        <f t="shared" si="0"/>
        <v>0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7">
        <f t="shared" si="1"/>
        <v>0</v>
      </c>
      <c r="AD12" s="78">
        <f t="shared" si="4"/>
        <v>0</v>
      </c>
      <c r="AE12" s="78">
        <f t="shared" si="4"/>
        <v>0</v>
      </c>
      <c r="AF12" s="78">
        <f t="shared" si="2"/>
        <v>0</v>
      </c>
      <c r="AG12" s="78">
        <f t="shared" si="5"/>
        <v>0</v>
      </c>
      <c r="AH12" s="79"/>
      <c r="AI12" s="79"/>
      <c r="AJ12" s="78">
        <f t="shared" si="3"/>
        <v>0</v>
      </c>
    </row>
    <row r="13" spans="2:39" s="21" customFormat="1" ht="18.95" customHeight="1">
      <c r="B13" s="187">
        <v>2022</v>
      </c>
      <c r="C13" s="76" t="s">
        <v>13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7">
        <f t="shared" si="0"/>
        <v>0</v>
      </c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7">
        <f t="shared" si="1"/>
        <v>0</v>
      </c>
      <c r="AD13" s="78">
        <f t="shared" si="4"/>
        <v>0</v>
      </c>
      <c r="AE13" s="78">
        <f t="shared" si="4"/>
        <v>0</v>
      </c>
      <c r="AF13" s="78">
        <f t="shared" si="2"/>
        <v>0</v>
      </c>
      <c r="AG13" s="78">
        <f t="shared" si="5"/>
        <v>0</v>
      </c>
      <c r="AH13" s="79"/>
      <c r="AI13" s="79"/>
      <c r="AJ13" s="78">
        <f t="shared" si="3"/>
        <v>0</v>
      </c>
    </row>
    <row r="14" spans="2:39" s="21" customFormat="1" ht="18.95" customHeight="1">
      <c r="B14" s="188"/>
      <c r="C14" s="76" t="s">
        <v>14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7">
        <f t="shared" si="0"/>
        <v>0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7">
        <f t="shared" si="1"/>
        <v>0</v>
      </c>
      <c r="AD14" s="78">
        <f t="shared" si="4"/>
        <v>0</v>
      </c>
      <c r="AE14" s="78">
        <f t="shared" si="4"/>
        <v>0</v>
      </c>
      <c r="AF14" s="78">
        <f t="shared" si="2"/>
        <v>0</v>
      </c>
      <c r="AG14" s="78">
        <f t="shared" si="5"/>
        <v>0</v>
      </c>
      <c r="AH14" s="79"/>
      <c r="AI14" s="79"/>
      <c r="AJ14" s="78">
        <f t="shared" si="3"/>
        <v>0</v>
      </c>
    </row>
    <row r="15" spans="2:39" s="21" customFormat="1" ht="18.95" customHeight="1">
      <c r="B15" s="187">
        <v>2023</v>
      </c>
      <c r="C15" s="76" t="s">
        <v>13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7">
        <f t="shared" si="0"/>
        <v>0</v>
      </c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7">
        <f t="shared" si="1"/>
        <v>0</v>
      </c>
      <c r="AD15" s="78">
        <f t="shared" si="4"/>
        <v>0</v>
      </c>
      <c r="AE15" s="78">
        <f t="shared" si="4"/>
        <v>0</v>
      </c>
      <c r="AF15" s="78">
        <f t="shared" si="2"/>
        <v>0</v>
      </c>
      <c r="AG15" s="78">
        <f t="shared" si="5"/>
        <v>0</v>
      </c>
      <c r="AH15" s="79"/>
      <c r="AI15" s="79"/>
      <c r="AJ15" s="78">
        <f t="shared" si="3"/>
        <v>0</v>
      </c>
    </row>
    <row r="16" spans="2:39" s="21" customFormat="1" ht="18.95" customHeight="1">
      <c r="B16" s="188"/>
      <c r="C16" s="76" t="s">
        <v>14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7">
        <f t="shared" si="0"/>
        <v>0</v>
      </c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7">
        <f t="shared" si="1"/>
        <v>0</v>
      </c>
      <c r="AD16" s="78">
        <f t="shared" si="4"/>
        <v>0</v>
      </c>
      <c r="AE16" s="78">
        <f t="shared" si="4"/>
        <v>0</v>
      </c>
      <c r="AF16" s="78">
        <f t="shared" si="2"/>
        <v>0</v>
      </c>
      <c r="AG16" s="78">
        <f t="shared" si="5"/>
        <v>0</v>
      </c>
      <c r="AH16" s="79"/>
      <c r="AI16" s="79"/>
      <c r="AJ16" s="78">
        <f t="shared" si="3"/>
        <v>0</v>
      </c>
    </row>
    <row r="17" spans="2:36" s="21" customFormat="1" ht="18.95" customHeight="1">
      <c r="B17" s="187">
        <v>2024</v>
      </c>
      <c r="C17" s="76" t="s">
        <v>13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7">
        <f t="shared" si="0"/>
        <v>0</v>
      </c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7">
        <f t="shared" si="1"/>
        <v>0</v>
      </c>
      <c r="AD17" s="78">
        <f t="shared" si="4"/>
        <v>0</v>
      </c>
      <c r="AE17" s="78">
        <f t="shared" si="4"/>
        <v>0</v>
      </c>
      <c r="AF17" s="78">
        <f t="shared" si="2"/>
        <v>0</v>
      </c>
      <c r="AG17" s="78">
        <f t="shared" si="5"/>
        <v>0</v>
      </c>
      <c r="AH17" s="79"/>
      <c r="AI17" s="79"/>
      <c r="AJ17" s="78">
        <f t="shared" si="3"/>
        <v>0</v>
      </c>
    </row>
    <row r="18" spans="2:36" s="21" customFormat="1" ht="18.95" customHeight="1">
      <c r="B18" s="188"/>
      <c r="C18" s="76" t="s">
        <v>14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7">
        <f t="shared" si="0"/>
        <v>0</v>
      </c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7">
        <f t="shared" si="1"/>
        <v>0</v>
      </c>
      <c r="AD18" s="78">
        <f t="shared" si="4"/>
        <v>0</v>
      </c>
      <c r="AE18" s="78">
        <f t="shared" si="4"/>
        <v>0</v>
      </c>
      <c r="AF18" s="78">
        <f t="shared" si="2"/>
        <v>0</v>
      </c>
      <c r="AG18" s="78">
        <f t="shared" si="5"/>
        <v>0</v>
      </c>
      <c r="AH18" s="79"/>
      <c r="AI18" s="79"/>
      <c r="AJ18" s="78">
        <f t="shared" si="3"/>
        <v>0</v>
      </c>
    </row>
    <row r="19" spans="2:36" s="21" customFormat="1" ht="18.95" customHeight="1">
      <c r="B19" s="187">
        <v>2025</v>
      </c>
      <c r="C19" s="76" t="s">
        <v>13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7">
        <f t="shared" si="0"/>
        <v>0</v>
      </c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7">
        <f t="shared" si="1"/>
        <v>0</v>
      </c>
      <c r="AD19" s="78">
        <f t="shared" si="4"/>
        <v>0</v>
      </c>
      <c r="AE19" s="78">
        <f t="shared" si="4"/>
        <v>0</v>
      </c>
      <c r="AF19" s="78">
        <f t="shared" si="2"/>
        <v>0</v>
      </c>
      <c r="AG19" s="78">
        <f t="shared" si="5"/>
        <v>0</v>
      </c>
      <c r="AH19" s="79"/>
      <c r="AI19" s="79"/>
      <c r="AJ19" s="78">
        <f t="shared" si="3"/>
        <v>0</v>
      </c>
    </row>
    <row r="20" spans="2:36" s="21" customFormat="1" ht="18.95" customHeight="1">
      <c r="B20" s="188"/>
      <c r="C20" s="76" t="s">
        <v>14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7">
        <f t="shared" si="0"/>
        <v>0</v>
      </c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7">
        <f t="shared" si="1"/>
        <v>0</v>
      </c>
      <c r="AD20" s="78">
        <f t="shared" si="4"/>
        <v>0</v>
      </c>
      <c r="AE20" s="78">
        <f t="shared" si="4"/>
        <v>0</v>
      </c>
      <c r="AF20" s="78">
        <f t="shared" si="2"/>
        <v>0</v>
      </c>
      <c r="AG20" s="78">
        <f t="shared" si="5"/>
        <v>0</v>
      </c>
      <c r="AH20" s="79"/>
      <c r="AI20" s="79"/>
      <c r="AJ20" s="78">
        <f t="shared" si="3"/>
        <v>0</v>
      </c>
    </row>
    <row r="21" spans="2:36" s="21" customFormat="1" ht="18.95" customHeight="1">
      <c r="B21" s="189" t="s">
        <v>15</v>
      </c>
      <c r="C21" s="189"/>
      <c r="D21" s="78">
        <f>IFERROR(AVERAGE(D9:D20),0)</f>
        <v>0</v>
      </c>
      <c r="E21" s="78">
        <f t="shared" ref="E21:AI21" si="6">IFERROR(AVERAGE(E9:E20),0)</f>
        <v>0</v>
      </c>
      <c r="F21" s="78">
        <f t="shared" si="6"/>
        <v>0</v>
      </c>
      <c r="G21" s="78">
        <f t="shared" si="6"/>
        <v>0</v>
      </c>
      <c r="H21" s="78">
        <f t="shared" si="6"/>
        <v>0</v>
      </c>
      <c r="I21" s="78">
        <f t="shared" si="6"/>
        <v>0</v>
      </c>
      <c r="J21" s="78">
        <f t="shared" si="6"/>
        <v>0</v>
      </c>
      <c r="K21" s="78">
        <f t="shared" si="6"/>
        <v>0</v>
      </c>
      <c r="L21" s="78">
        <f t="shared" si="6"/>
        <v>0</v>
      </c>
      <c r="M21" s="78">
        <f t="shared" si="6"/>
        <v>0</v>
      </c>
      <c r="N21" s="78">
        <f t="shared" si="6"/>
        <v>0</v>
      </c>
      <c r="O21" s="78">
        <f t="shared" si="6"/>
        <v>0</v>
      </c>
      <c r="P21" s="78">
        <f t="shared" si="6"/>
        <v>0</v>
      </c>
      <c r="Q21" s="78">
        <f t="shared" si="6"/>
        <v>0</v>
      </c>
      <c r="R21" s="78">
        <f t="shared" si="6"/>
        <v>0</v>
      </c>
      <c r="S21" s="78">
        <f t="shared" si="6"/>
        <v>0</v>
      </c>
      <c r="T21" s="78">
        <f t="shared" si="6"/>
        <v>0</v>
      </c>
      <c r="U21" s="78">
        <f t="shared" si="6"/>
        <v>0</v>
      </c>
      <c r="V21" s="78">
        <f t="shared" si="6"/>
        <v>0</v>
      </c>
      <c r="W21" s="78">
        <f t="shared" si="6"/>
        <v>0</v>
      </c>
      <c r="X21" s="78">
        <f t="shared" si="6"/>
        <v>0</v>
      </c>
      <c r="Y21" s="78">
        <f t="shared" si="6"/>
        <v>0</v>
      </c>
      <c r="Z21" s="78">
        <f t="shared" si="6"/>
        <v>0</v>
      </c>
      <c r="AA21" s="78">
        <f t="shared" si="6"/>
        <v>0</v>
      </c>
      <c r="AB21" s="78">
        <f t="shared" si="6"/>
        <v>0</v>
      </c>
      <c r="AC21" s="78">
        <f t="shared" si="6"/>
        <v>0</v>
      </c>
      <c r="AD21" s="78">
        <f t="shared" ref="AD21" si="7">IFERROR(AVERAGE(AD9:AD20),0)</f>
        <v>0</v>
      </c>
      <c r="AE21" s="78">
        <f t="shared" ref="AE21" si="8">IFERROR(AVERAGE(AE9:AE20),0)</f>
        <v>0</v>
      </c>
      <c r="AF21" s="78">
        <f t="shared" ref="AF21" si="9">IFERROR(AVERAGE(AF9:AF20),0)</f>
        <v>0</v>
      </c>
      <c r="AG21" s="78">
        <f t="shared" si="6"/>
        <v>0</v>
      </c>
      <c r="AH21" s="78">
        <f t="shared" si="6"/>
        <v>0</v>
      </c>
      <c r="AI21" s="78">
        <f t="shared" si="6"/>
        <v>0</v>
      </c>
      <c r="AJ21" s="78">
        <f>IFERROR(AVERAGE(AJ9:AJ20),0)</f>
        <v>0</v>
      </c>
    </row>
    <row r="22" spans="2:36" ht="18.95" customHeight="1">
      <c r="B22" s="23"/>
      <c r="C22" s="24"/>
      <c r="D22" s="24"/>
      <c r="E22" s="24"/>
      <c r="F22" s="24"/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5"/>
    </row>
    <row r="23" spans="2:36" ht="18.95" customHeight="1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6"/>
    </row>
    <row r="24" spans="2:36" ht="18.95" customHeight="1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6"/>
    </row>
    <row r="25" spans="2:36" ht="18.95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6"/>
    </row>
    <row r="26" spans="2:36" ht="18.95" customHeight="1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6"/>
    </row>
    <row r="27" spans="2:36" ht="18.95" customHeight="1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6"/>
    </row>
    <row r="28" spans="2:36" ht="18.95" customHeight="1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6"/>
    </row>
    <row r="29" spans="2:36" ht="18.95" customHeight="1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6"/>
    </row>
    <row r="30" spans="2:36" ht="18.95" customHeight="1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6"/>
    </row>
    <row r="31" spans="2:36" ht="18.95" customHeight="1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6"/>
    </row>
    <row r="32" spans="2:36" ht="18.95" customHeight="1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6"/>
    </row>
    <row r="33" spans="2:36" ht="18.95" customHeight="1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6"/>
    </row>
    <row r="34" spans="2:36" ht="18.9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6"/>
    </row>
    <row r="35" spans="2:36" ht="18.95" customHeight="1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6"/>
    </row>
    <row r="36" spans="2:36" ht="18.95" customHeight="1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6"/>
    </row>
    <row r="37" spans="2:36" ht="18.95" customHeight="1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6"/>
    </row>
    <row r="38" spans="2:36" ht="18.95" customHeight="1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6"/>
    </row>
    <row r="39" spans="2:36" ht="18.95" customHeight="1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6"/>
    </row>
    <row r="40" spans="2:36" ht="18.95" customHeight="1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6"/>
    </row>
    <row r="41" spans="2:36" ht="18.95" customHeight="1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6"/>
    </row>
    <row r="42" spans="2:36" ht="18.95" customHeight="1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6"/>
    </row>
    <row r="43" spans="2:36" ht="18.95" customHeight="1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6"/>
    </row>
    <row r="44" spans="2:36" ht="18.95" customHeight="1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6"/>
    </row>
    <row r="45" spans="2:36" ht="18.95" customHeight="1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6"/>
    </row>
    <row r="46" spans="2:36" ht="18.95" customHeigh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6"/>
    </row>
    <row r="47" spans="2:36" ht="18.95" customHeight="1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6"/>
    </row>
    <row r="48" spans="2:36" ht="18.95" customHeight="1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6"/>
    </row>
    <row r="49" spans="2:36" ht="18.95" customHeight="1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6"/>
    </row>
    <row r="50" spans="2:36" ht="18.95" customHeight="1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6"/>
    </row>
    <row r="51" spans="2:36" ht="18.95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6"/>
    </row>
    <row r="52" spans="2:36" ht="18.95" customHeight="1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6"/>
    </row>
    <row r="53" spans="2:36" ht="18.95" customHeight="1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6"/>
    </row>
    <row r="54" spans="2:36" ht="18.95" customHeight="1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6"/>
    </row>
    <row r="55" spans="2:36" ht="18.95" customHeight="1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6"/>
    </row>
    <row r="56" spans="2:36" ht="18.95" customHeight="1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6"/>
    </row>
    <row r="57" spans="2:36" ht="18.95" customHeight="1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6"/>
    </row>
    <row r="58" spans="2:36" ht="18.95" customHeight="1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6"/>
    </row>
    <row r="59" spans="2:36" ht="18.95" customHeight="1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6"/>
    </row>
    <row r="60" spans="2:36" ht="18.95" customHeight="1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6"/>
    </row>
    <row r="61" spans="2:36" ht="18.95" customHeight="1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6"/>
    </row>
    <row r="62" spans="2:36" ht="18.95" customHeight="1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6"/>
    </row>
    <row r="63" spans="2:36" ht="18.95" customHeight="1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6"/>
    </row>
    <row r="64" spans="2:36" ht="18.95" customHeight="1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6"/>
    </row>
    <row r="65" spans="2:36" ht="18.95" customHeight="1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6"/>
    </row>
    <row r="66" spans="2:36" ht="18.95" customHeight="1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6"/>
    </row>
    <row r="67" spans="2:36" ht="18.95" customHeight="1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6"/>
    </row>
    <row r="68" spans="2:36" ht="18.95" customHeight="1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6"/>
    </row>
    <row r="69" spans="2:36" ht="18.95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6"/>
    </row>
    <row r="70" spans="2:36" ht="18.95" customHeight="1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6"/>
    </row>
    <row r="71" spans="2:36" ht="18.9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6"/>
    </row>
    <row r="72" spans="2:36" ht="18.95" customHeight="1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6"/>
    </row>
    <row r="73" spans="2:36" ht="18.95" customHeight="1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6"/>
    </row>
    <row r="74" spans="2:36" ht="18.95" customHeight="1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6"/>
    </row>
    <row r="75" spans="2:36" ht="18.95" customHeight="1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6"/>
    </row>
    <row r="76" spans="2:36" ht="18.95" customHeight="1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6"/>
    </row>
    <row r="77" spans="2:36" ht="18.95" customHeight="1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6"/>
    </row>
    <row r="78" spans="2:36" ht="18.95" customHeight="1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6"/>
    </row>
    <row r="79" spans="2:36" ht="18.95" customHeight="1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6"/>
    </row>
    <row r="80" spans="2:36" ht="18.95" customHeight="1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6"/>
    </row>
    <row r="81" spans="2:36" ht="18.95" customHeight="1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6"/>
    </row>
    <row r="82" spans="2:36" ht="18.95" customHeight="1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6"/>
    </row>
    <row r="83" spans="2:36" ht="18.95" customHeight="1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6"/>
    </row>
    <row r="84" spans="2:36" ht="18.95" customHeight="1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6"/>
    </row>
    <row r="85" spans="2:36" ht="18.95" customHeight="1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6"/>
    </row>
    <row r="86" spans="2:36" ht="18.95" customHeight="1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6"/>
    </row>
    <row r="87" spans="2:36" ht="18.95" customHeight="1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6"/>
    </row>
    <row r="88" spans="2:36" ht="18.95" customHeight="1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6"/>
    </row>
    <row r="89" spans="2:36" ht="18.95" customHeight="1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6"/>
    </row>
    <row r="90" spans="2:36" ht="18.95" customHeight="1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6"/>
    </row>
    <row r="91" spans="2:36" ht="18.95" customHeight="1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6"/>
    </row>
    <row r="92" spans="2:36" ht="18.95" customHeight="1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6"/>
    </row>
    <row r="93" spans="2:36" ht="13.5" customHeight="1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6"/>
    </row>
    <row r="94" spans="2:36" ht="13.5" customHeight="1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6"/>
    </row>
    <row r="95" spans="2:36" ht="13.5" customHeight="1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6"/>
    </row>
    <row r="96" spans="2:36" ht="13.5" customHeight="1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6"/>
    </row>
    <row r="97" spans="2:36" ht="13.5" customHeight="1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6"/>
    </row>
    <row r="98" spans="2:36" ht="13.5" customHeight="1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6"/>
    </row>
    <row r="99" spans="2:36" ht="13.5" customHeight="1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6"/>
    </row>
    <row r="100" spans="2:36" ht="13.5" customHeight="1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6"/>
    </row>
    <row r="101" spans="2:36" ht="13.5" customHeight="1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6"/>
    </row>
    <row r="102" spans="2:36" ht="13.5" customHeight="1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6"/>
    </row>
    <row r="103" spans="2:36" ht="13.5" customHeight="1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6"/>
    </row>
    <row r="104" spans="2:36" ht="13.5" customHeight="1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6"/>
    </row>
    <row r="105" spans="2:36" ht="13.5" customHeight="1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6"/>
    </row>
    <row r="106" spans="2:36" ht="13.5" customHeight="1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6"/>
    </row>
    <row r="107" spans="2:36" ht="13.5" customHeight="1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6"/>
    </row>
    <row r="108" spans="2:36" ht="13.5" customHeight="1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6"/>
    </row>
    <row r="109" spans="2:36" ht="13.5" customHeight="1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6"/>
    </row>
    <row r="110" spans="2:36" ht="13.5" customHeight="1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6"/>
    </row>
    <row r="111" spans="2:36" ht="13.5" customHeight="1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6"/>
    </row>
    <row r="112" spans="2:36" ht="13.5" customHeight="1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6"/>
    </row>
    <row r="113" spans="2:36" ht="13.5" customHeight="1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6"/>
    </row>
    <row r="114" spans="2:36" ht="13.5" customHeight="1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6"/>
    </row>
    <row r="115" spans="2:36" ht="13.5" customHeight="1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6"/>
    </row>
    <row r="116" spans="2:36" ht="13.5" customHeight="1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6"/>
    </row>
    <row r="117" spans="2:36" ht="13.5" customHeight="1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6"/>
    </row>
    <row r="118" spans="2:36" ht="13.5" customHeight="1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6"/>
    </row>
    <row r="119" spans="2:36" ht="13.5" customHeight="1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6"/>
    </row>
    <row r="120" spans="2:36" ht="13.5" customHeight="1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6"/>
    </row>
    <row r="121" spans="2:36" ht="13.5" customHeight="1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6"/>
    </row>
    <row r="122" spans="2:36" ht="13.5" customHeight="1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6"/>
    </row>
    <row r="123" spans="2:36" ht="13.5" customHeight="1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6"/>
    </row>
    <row r="124" spans="2:36" ht="13.5" customHeight="1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6"/>
    </row>
    <row r="125" spans="2:36" ht="13.5" customHeight="1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6"/>
    </row>
    <row r="126" spans="2:36" ht="13.5" customHeight="1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6"/>
    </row>
    <row r="127" spans="2:36" ht="13.5" customHeight="1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6"/>
    </row>
    <row r="128" spans="2:36" ht="13.5" customHeight="1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6"/>
    </row>
    <row r="129" spans="2:36" ht="13.5" customHeight="1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6"/>
    </row>
    <row r="130" spans="2:36" ht="13.5" customHeight="1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6"/>
    </row>
    <row r="131" spans="2:36" ht="13.5" customHeight="1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6"/>
    </row>
    <row r="132" spans="2:36" ht="13.5" customHeight="1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6"/>
    </row>
    <row r="133" spans="2:36" ht="13.5" customHeight="1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6"/>
    </row>
    <row r="134" spans="2:36" ht="13.5" customHeight="1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6"/>
    </row>
    <row r="135" spans="2:36" ht="13.5" customHeight="1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6"/>
    </row>
    <row r="136" spans="2:36" ht="13.5" customHeight="1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6"/>
    </row>
    <row r="137" spans="2:36" ht="13.5" customHeight="1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6"/>
    </row>
    <row r="138" spans="2:36" ht="13.5" customHeight="1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6"/>
    </row>
    <row r="139" spans="2:36" ht="13.5" customHeight="1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6"/>
    </row>
    <row r="140" spans="2:36" ht="13.5" customHeight="1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6"/>
    </row>
    <row r="141" spans="2:36" ht="13.5" customHeight="1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6"/>
    </row>
    <row r="142" spans="2:36" ht="13.5" customHeight="1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6"/>
    </row>
    <row r="143" spans="2:36" ht="13.5" customHeight="1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6"/>
    </row>
    <row r="144" spans="2:36" ht="13.5" customHeight="1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6"/>
    </row>
    <row r="145" spans="2:36" ht="13.5" customHeight="1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6"/>
    </row>
    <row r="146" spans="2:36" ht="13.5" customHeight="1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6"/>
    </row>
    <row r="147" spans="2:36" ht="13.5" customHeight="1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6"/>
    </row>
    <row r="148" spans="2:36" ht="13.5" customHeight="1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6"/>
    </row>
    <row r="149" spans="2:36" ht="13.5" customHeight="1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6"/>
    </row>
    <row r="150" spans="2:36" ht="13.5" customHeight="1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6"/>
    </row>
    <row r="151" spans="2:36" ht="13.5" customHeight="1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6"/>
    </row>
    <row r="152" spans="2:36" ht="13.5" customHeight="1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6"/>
    </row>
    <row r="153" spans="2:36" ht="13.5" customHeight="1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6"/>
    </row>
    <row r="154" spans="2:36" ht="13.5" customHeight="1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6"/>
    </row>
    <row r="155" spans="2:36" ht="13.5" customHeight="1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6"/>
    </row>
    <row r="156" spans="2:36" ht="13.5" customHeight="1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6"/>
    </row>
    <row r="157" spans="2:36" ht="13.5" customHeight="1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6"/>
    </row>
    <row r="158" spans="2:36" ht="13.5" customHeight="1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6"/>
    </row>
    <row r="159" spans="2:36" ht="13.5" customHeight="1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6"/>
    </row>
    <row r="160" spans="2:36" ht="13.5" customHeight="1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6"/>
    </row>
    <row r="161" spans="2:36" ht="13.5" customHeight="1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6"/>
    </row>
    <row r="162" spans="2:36" ht="13.5" customHeight="1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6"/>
    </row>
    <row r="163" spans="2:36" ht="13.5" customHeight="1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6"/>
    </row>
    <row r="164" spans="2:36" ht="13.5" customHeight="1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6"/>
    </row>
    <row r="165" spans="2:36" ht="13.5" customHeight="1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6"/>
    </row>
    <row r="166" spans="2:36" ht="13.5" customHeight="1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6"/>
    </row>
    <row r="167" spans="2:36" ht="13.5" customHeight="1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6"/>
    </row>
    <row r="168" spans="2:36" ht="13.5" customHeight="1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6"/>
    </row>
    <row r="169" spans="2:36" ht="13.5" customHeight="1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6"/>
    </row>
    <row r="170" spans="2:36" ht="13.5" customHeight="1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6"/>
    </row>
    <row r="171" spans="2:36" ht="13.5" customHeight="1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6"/>
    </row>
    <row r="172" spans="2:36" ht="13.5" customHeight="1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6"/>
    </row>
    <row r="173" spans="2:36" ht="13.5" customHeight="1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6"/>
    </row>
    <row r="174" spans="2:36" ht="13.5" customHeight="1"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6"/>
    </row>
    <row r="175" spans="2:36" ht="13.5" customHeight="1"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6"/>
    </row>
    <row r="176" spans="2:36" ht="13.5" customHeight="1"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6"/>
    </row>
    <row r="177" spans="2:36" ht="13.5" customHeight="1"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6"/>
    </row>
    <row r="178" spans="2:36" ht="13.5" customHeight="1"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6"/>
    </row>
    <row r="179" spans="2:36" ht="13.5" customHeight="1"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6"/>
    </row>
    <row r="180" spans="2:36" ht="13.5" customHeight="1"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6"/>
    </row>
    <row r="181" spans="2:36" ht="13.5" customHeight="1"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6"/>
    </row>
    <row r="182" spans="2:36" ht="13.5" customHeight="1"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6"/>
    </row>
    <row r="183" spans="2:36" ht="13.5" customHeight="1"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6"/>
    </row>
    <row r="184" spans="2:36" ht="13.5" customHeight="1"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6"/>
    </row>
    <row r="185" spans="2:36" ht="13.5" customHeight="1"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6"/>
    </row>
    <row r="186" spans="2:36" ht="13.5" customHeight="1"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6"/>
    </row>
    <row r="187" spans="2:36" ht="13.5" customHeight="1"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6"/>
    </row>
    <row r="188" spans="2:36" ht="13.5" customHeight="1"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6"/>
    </row>
    <row r="189" spans="2:36" ht="13.5" customHeight="1"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6"/>
    </row>
    <row r="190" spans="2:36" ht="13.5" customHeight="1"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6"/>
    </row>
    <row r="191" spans="2:36" ht="13.5" customHeight="1"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6"/>
    </row>
    <row r="192" spans="2:36" ht="13.5" customHeight="1"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6"/>
    </row>
    <row r="193" spans="2:36" ht="13.5" customHeight="1"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6"/>
    </row>
    <row r="194" spans="2:36" ht="13.5" customHeight="1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6"/>
    </row>
    <row r="195" spans="2:36" ht="13.5" customHeight="1"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6"/>
    </row>
    <row r="196" spans="2:36" ht="13.5" customHeight="1"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6"/>
    </row>
    <row r="197" spans="2:36" ht="13.5" customHeight="1"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6"/>
    </row>
    <row r="198" spans="2:36" ht="13.5" customHeight="1"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6"/>
    </row>
    <row r="199" spans="2:36" ht="13.5" customHeight="1"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6"/>
    </row>
    <row r="200" spans="2:36" ht="13.5" customHeight="1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6"/>
    </row>
    <row r="201" spans="2:36" ht="13.5" customHeight="1"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6"/>
    </row>
    <row r="202" spans="2:36" ht="13.5" customHeight="1"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6"/>
    </row>
    <row r="203" spans="2:36" ht="13.5" customHeight="1"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6"/>
    </row>
    <row r="204" spans="2:36" ht="13.5" customHeight="1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6"/>
    </row>
    <row r="205" spans="2:36" ht="13.5" customHeight="1"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6"/>
    </row>
    <row r="206" spans="2:36" ht="13.5" customHeight="1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6"/>
    </row>
    <row r="207" spans="2:36" ht="13.5" customHeight="1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6"/>
    </row>
    <row r="208" spans="2:36" ht="13.5" customHeight="1"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6"/>
    </row>
    <row r="209" spans="2:36" ht="13.5" customHeight="1"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6"/>
    </row>
    <row r="210" spans="2:36" ht="13.5" customHeight="1"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6"/>
    </row>
    <row r="211" spans="2:36" ht="13.5" customHeight="1"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6"/>
    </row>
    <row r="212" spans="2:36" ht="13.5" customHeight="1"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6"/>
    </row>
    <row r="213" spans="2:36" ht="13.5" customHeight="1"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6"/>
    </row>
    <row r="214" spans="2:36" ht="13.5" customHeight="1"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6"/>
    </row>
    <row r="215" spans="2:36" ht="13.5" customHeight="1"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6"/>
    </row>
    <row r="216" spans="2:36" ht="13.5" customHeight="1"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6"/>
    </row>
    <row r="217" spans="2:36" ht="13.5" customHeight="1"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6"/>
    </row>
    <row r="218" spans="2:36" ht="13.5" customHeight="1"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6"/>
    </row>
    <row r="219" spans="2:36" ht="13.5" customHeight="1"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6"/>
    </row>
    <row r="220" spans="2:36" ht="13.5" customHeight="1"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6"/>
    </row>
    <row r="221" spans="2:36" ht="13.5" customHeight="1"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6"/>
    </row>
    <row r="222" spans="2:36" ht="13.5" customHeight="1"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6"/>
    </row>
    <row r="223" spans="2:36" ht="13.5" customHeight="1"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6"/>
    </row>
    <row r="224" spans="2:36" ht="13.5" customHeight="1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6"/>
    </row>
    <row r="225" spans="2:36" ht="13.5" customHeight="1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6"/>
    </row>
    <row r="226" spans="2:36" ht="13.5" customHeight="1"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6"/>
    </row>
    <row r="227" spans="2:36" ht="13.5" customHeight="1"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6"/>
    </row>
    <row r="228" spans="2:36" ht="13.5" customHeight="1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6"/>
    </row>
    <row r="229" spans="2:36" ht="13.5" customHeight="1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6"/>
    </row>
    <row r="230" spans="2:36" ht="13.5" customHeight="1"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6"/>
    </row>
    <row r="231" spans="2:36" ht="13.5" customHeight="1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6"/>
    </row>
    <row r="232" spans="2:36" ht="13.5" customHeight="1"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6"/>
    </row>
    <row r="233" spans="2:36" ht="13.5" customHeight="1"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6"/>
    </row>
    <row r="234" spans="2:36" ht="13.5" customHeight="1"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6"/>
    </row>
    <row r="235" spans="2:36" ht="13.5" customHeight="1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6"/>
    </row>
    <row r="236" spans="2:36" ht="13.5" customHeight="1"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6"/>
    </row>
    <row r="237" spans="2:36" ht="13.5" customHeight="1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6"/>
    </row>
    <row r="238" spans="2:36" ht="13.5" customHeight="1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6"/>
    </row>
    <row r="239" spans="2:36" ht="13.5" customHeight="1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6"/>
    </row>
    <row r="240" spans="2:36" ht="13.5" customHeight="1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6"/>
    </row>
    <row r="241" spans="2:36" ht="13.5" customHeight="1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6"/>
    </row>
    <row r="242" spans="2:36" ht="13.5" customHeight="1"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6"/>
    </row>
    <row r="243" spans="2:36" ht="13.5" customHeight="1"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6"/>
    </row>
    <row r="244" spans="2:36" ht="13.5" customHeight="1"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6"/>
    </row>
    <row r="245" spans="2:36" ht="13.5" customHeight="1"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6"/>
    </row>
    <row r="246" spans="2:36" ht="13.5" customHeight="1"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6"/>
    </row>
    <row r="247" spans="2:36" ht="13.5" customHeight="1"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6"/>
    </row>
    <row r="248" spans="2:36" ht="13.5" customHeight="1"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6"/>
    </row>
    <row r="249" spans="2:36" ht="13.5" customHeight="1"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6"/>
    </row>
    <row r="250" spans="2:36" ht="13.5" customHeight="1"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6"/>
    </row>
    <row r="251" spans="2:36" ht="13.5" customHeight="1"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6"/>
    </row>
    <row r="252" spans="2:36" ht="13.5" customHeight="1"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6"/>
    </row>
    <row r="253" spans="2:36" ht="13.5" customHeight="1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6"/>
    </row>
    <row r="254" spans="2:36" ht="13.5" customHeight="1"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6"/>
    </row>
    <row r="255" spans="2:36" ht="13.5" customHeight="1"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6"/>
    </row>
    <row r="256" spans="2:36" ht="13.5" customHeight="1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6"/>
    </row>
    <row r="257" spans="2:36" ht="13.5" customHeight="1"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6"/>
    </row>
    <row r="258" spans="2:36" ht="13.5" customHeight="1"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6"/>
    </row>
    <row r="259" spans="2:36" ht="13.5" customHeight="1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6"/>
    </row>
    <row r="260" spans="2:36" ht="13.5" customHeight="1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6"/>
    </row>
    <row r="261" spans="2:36" ht="13.5" customHeight="1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6"/>
    </row>
    <row r="262" spans="2:36" ht="13.5" customHeight="1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6"/>
    </row>
    <row r="263" spans="2:36" ht="13.5" customHeight="1"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6"/>
    </row>
    <row r="264" spans="2:36" ht="13.5" customHeight="1"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6"/>
    </row>
    <row r="265" spans="2:36" ht="13.5" customHeight="1"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6"/>
    </row>
    <row r="266" spans="2:36" ht="13.5" customHeight="1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6"/>
    </row>
    <row r="267" spans="2:36" ht="13.5" customHeight="1"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6"/>
    </row>
    <row r="268" spans="2:36" ht="13.5" customHeight="1"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6"/>
    </row>
    <row r="269" spans="2:36" ht="13.5" customHeight="1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6"/>
    </row>
    <row r="270" spans="2:36" ht="13.5" customHeight="1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6"/>
    </row>
    <row r="271" spans="2:36" ht="13.5" customHeight="1"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6"/>
    </row>
    <row r="272" spans="2:36" ht="13.5" customHeight="1"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6"/>
    </row>
    <row r="273" spans="2:36" ht="13.5" customHeight="1"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6"/>
    </row>
    <row r="274" spans="2:36" ht="13.5" customHeight="1"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6"/>
    </row>
    <row r="275" spans="2:36" ht="13.5" customHeight="1"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6"/>
    </row>
    <row r="276" spans="2:36" ht="13.5" customHeight="1"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6"/>
    </row>
    <row r="277" spans="2:36" ht="13.5" customHeight="1"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6"/>
    </row>
    <row r="278" spans="2:36" ht="13.5" customHeight="1"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6"/>
    </row>
    <row r="279" spans="2:36" ht="13.5" customHeight="1"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6"/>
    </row>
    <row r="280" spans="2:36" ht="13.5" customHeight="1"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6"/>
    </row>
    <row r="281" spans="2:36" ht="13.5" customHeight="1"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6"/>
    </row>
    <row r="282" spans="2:36" ht="13.5" customHeight="1"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6"/>
    </row>
    <row r="283" spans="2:36" ht="13.5" customHeight="1"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6"/>
    </row>
    <row r="284" spans="2:36" ht="13.5" customHeight="1"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6"/>
    </row>
    <row r="285" spans="2:36" ht="13.5" customHeight="1"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6"/>
    </row>
    <row r="286" spans="2:36" ht="13.5" customHeight="1"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6"/>
    </row>
    <row r="287" spans="2:36" ht="13.5" customHeight="1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6"/>
    </row>
    <row r="288" spans="2:36" ht="13.5" customHeight="1"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6"/>
    </row>
    <row r="289" spans="2:36" ht="13.5" customHeight="1"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6"/>
    </row>
    <row r="290" spans="2:36" ht="13.5" customHeight="1"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6"/>
    </row>
    <row r="291" spans="2:36" ht="13.5" customHeight="1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6"/>
    </row>
    <row r="292" spans="2:36" ht="13.5" customHeight="1"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6"/>
    </row>
    <row r="293" spans="2:36" ht="13.5" customHeight="1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6"/>
    </row>
    <row r="294" spans="2:36" ht="13.5" customHeight="1"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6"/>
    </row>
    <row r="295" spans="2:36" ht="13.5" customHeight="1"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6"/>
    </row>
    <row r="296" spans="2:36" ht="13.5" customHeight="1"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6"/>
    </row>
    <row r="297" spans="2:36" ht="13.5" customHeight="1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6"/>
    </row>
    <row r="298" spans="2:36" ht="13.5" customHeight="1"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6"/>
    </row>
    <row r="299" spans="2:36" ht="13.5" customHeight="1"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6"/>
    </row>
    <row r="300" spans="2:36" ht="13.5" customHeight="1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6"/>
    </row>
    <row r="301" spans="2:36" ht="13.5" customHeight="1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6"/>
    </row>
    <row r="302" spans="2:36" ht="13.5" customHeight="1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6"/>
    </row>
    <row r="303" spans="2:36" ht="13.5" customHeight="1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6"/>
    </row>
    <row r="304" spans="2:36" ht="13.5" customHeight="1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6"/>
    </row>
    <row r="305" spans="2:36" ht="13.5" customHeight="1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6"/>
    </row>
    <row r="306" spans="2:36" ht="13.5" customHeight="1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6"/>
    </row>
    <row r="307" spans="2:36" ht="13.5" customHeight="1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6"/>
    </row>
    <row r="308" spans="2:36" ht="13.5" customHeight="1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6"/>
    </row>
    <row r="309" spans="2:36" ht="13.5" customHeight="1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6"/>
    </row>
    <row r="310" spans="2:36" ht="13.5" customHeight="1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6"/>
    </row>
    <row r="311" spans="2:36" ht="13.5" customHeight="1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6"/>
    </row>
    <row r="312" spans="2:36" ht="13.5" customHeight="1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6"/>
    </row>
    <row r="313" spans="2:36" ht="13.5" customHeight="1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6"/>
    </row>
    <row r="314" spans="2:36" ht="13.5" customHeight="1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6"/>
    </row>
    <row r="315" spans="2:36" ht="13.5" customHeight="1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6"/>
    </row>
    <row r="316" spans="2:36" ht="13.5" customHeight="1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6"/>
    </row>
    <row r="317" spans="2:36" ht="13.5" customHeight="1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6"/>
    </row>
    <row r="318" spans="2:36" ht="13.5" customHeight="1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6"/>
    </row>
    <row r="319" spans="2:36" ht="13.5" customHeight="1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6"/>
    </row>
    <row r="320" spans="2:36" ht="13.5" customHeight="1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6"/>
    </row>
    <row r="321" spans="2:36" ht="13.5" customHeight="1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6"/>
    </row>
    <row r="322" spans="2:36" ht="13.5" customHeight="1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6"/>
    </row>
    <row r="323" spans="2:36" ht="13.5" customHeight="1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6"/>
    </row>
    <row r="324" spans="2:36" ht="13.5" customHeight="1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6"/>
    </row>
    <row r="325" spans="2:36" ht="13.5" customHeight="1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6"/>
    </row>
    <row r="326" spans="2:36" ht="13.5" customHeight="1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6"/>
    </row>
    <row r="327" spans="2:36" ht="13.5" customHeight="1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6"/>
    </row>
    <row r="328" spans="2:36" ht="13.5" customHeight="1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6"/>
    </row>
    <row r="329" spans="2:36" ht="13.5" customHeight="1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6"/>
    </row>
    <row r="330" spans="2:36" ht="13.5" customHeight="1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6"/>
    </row>
    <row r="331" spans="2:36" ht="13.5" customHeight="1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6"/>
    </row>
    <row r="332" spans="2:36" ht="13.5" customHeight="1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6"/>
    </row>
    <row r="333" spans="2:36" ht="13.5" customHeight="1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6"/>
    </row>
    <row r="334" spans="2:36" ht="13.5" customHeight="1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6"/>
    </row>
    <row r="335" spans="2:36" ht="13.5" customHeight="1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6"/>
    </row>
    <row r="336" spans="2:36" ht="13.5" customHeight="1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6"/>
    </row>
    <row r="337" spans="2:36" ht="13.5" customHeight="1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6"/>
    </row>
    <row r="338" spans="2:36" ht="13.5" customHeight="1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6"/>
    </row>
    <row r="339" spans="2:36" ht="13.5" customHeight="1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6"/>
    </row>
    <row r="340" spans="2:36" ht="13.5" customHeight="1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6"/>
    </row>
    <row r="341" spans="2:36" ht="13.5" customHeight="1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6"/>
    </row>
    <row r="342" spans="2:36" ht="13.5" customHeight="1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6"/>
    </row>
    <row r="343" spans="2:36" ht="13.5" customHeight="1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6"/>
    </row>
    <row r="344" spans="2:36" ht="13.5" customHeight="1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6"/>
    </row>
    <row r="345" spans="2:36" ht="13.5" customHeight="1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6"/>
    </row>
    <row r="346" spans="2:36" ht="13.5" customHeight="1"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6"/>
    </row>
    <row r="347" spans="2:36" ht="13.5" customHeight="1"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6"/>
    </row>
    <row r="348" spans="2:36" ht="13.5" customHeight="1"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6"/>
    </row>
    <row r="349" spans="2:36" ht="13.5" customHeight="1"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6"/>
    </row>
    <row r="350" spans="2:36" ht="13.5" customHeight="1"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6"/>
    </row>
    <row r="351" spans="2:36" ht="13.5" customHeight="1"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6"/>
    </row>
    <row r="352" spans="2:36" ht="13.5" customHeight="1"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6"/>
    </row>
    <row r="353" spans="2:36" ht="13.5" customHeight="1"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6"/>
    </row>
    <row r="354" spans="2:36" ht="13.5" customHeight="1"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6"/>
    </row>
    <row r="355" spans="2:36" ht="13.5" customHeight="1"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6"/>
    </row>
    <row r="356" spans="2:36" ht="13.5" customHeight="1"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6"/>
    </row>
    <row r="357" spans="2:36" ht="13.5" customHeight="1"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6"/>
    </row>
    <row r="358" spans="2:36" ht="13.5" customHeight="1"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6"/>
    </row>
    <row r="359" spans="2:36" ht="13.5" customHeight="1"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6"/>
    </row>
    <row r="360" spans="2:36" ht="13.5" customHeight="1"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6"/>
    </row>
    <row r="361" spans="2:36" ht="13.5" customHeight="1"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6"/>
    </row>
    <row r="362" spans="2:36" ht="13.5" customHeight="1"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6"/>
    </row>
    <row r="363" spans="2:36" ht="13.5" customHeight="1"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6"/>
    </row>
    <row r="364" spans="2:36" ht="13.5" customHeight="1"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6"/>
    </row>
    <row r="365" spans="2:36" ht="13.5" customHeight="1"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6"/>
    </row>
    <row r="366" spans="2:36" ht="13.5" customHeight="1"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6"/>
    </row>
    <row r="367" spans="2:36" ht="13.5" customHeight="1"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6"/>
    </row>
    <row r="368" spans="2:36" ht="13.5" customHeight="1"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6"/>
    </row>
    <row r="369" spans="2:36" ht="13.5" customHeight="1"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6"/>
    </row>
    <row r="370" spans="2:36" ht="13.5" customHeight="1"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6"/>
    </row>
    <row r="371" spans="2:36" ht="13.5" customHeight="1"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6"/>
    </row>
    <row r="372" spans="2:36" ht="13.5" customHeight="1"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6"/>
    </row>
    <row r="373" spans="2:36" ht="13.5" customHeight="1"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6"/>
    </row>
    <row r="374" spans="2:36" ht="13.5" customHeight="1"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6"/>
    </row>
    <row r="375" spans="2:36" ht="13.5" customHeight="1"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6"/>
    </row>
    <row r="376" spans="2:36" ht="13.5" customHeight="1"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6"/>
    </row>
    <row r="377" spans="2:36" ht="13.5" customHeight="1"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6"/>
    </row>
    <row r="378" spans="2:36" ht="13.5" customHeight="1"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6"/>
    </row>
    <row r="379" spans="2:36" ht="13.5" customHeight="1"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6"/>
    </row>
    <row r="380" spans="2:36" ht="13.5" customHeight="1"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6"/>
    </row>
    <row r="381" spans="2:36" ht="13.5" customHeight="1"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6"/>
    </row>
    <row r="382" spans="2:36" ht="13.5" customHeight="1"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6"/>
    </row>
    <row r="383" spans="2:36" ht="13.5" customHeight="1"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6"/>
    </row>
    <row r="384" spans="2:36" ht="13.5" customHeight="1"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6"/>
    </row>
    <row r="385" spans="2:36" ht="13.5" customHeight="1"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6"/>
    </row>
    <row r="386" spans="2:36" ht="13.5" customHeight="1"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6"/>
    </row>
    <row r="387" spans="2:36" ht="13.5" customHeight="1"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6"/>
    </row>
    <row r="388" spans="2:36" ht="13.5" customHeight="1"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6"/>
    </row>
    <row r="389" spans="2:36" ht="13.5" customHeight="1"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6"/>
    </row>
    <row r="390" spans="2:36" ht="13.5" customHeight="1"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6"/>
    </row>
    <row r="391" spans="2:36" ht="13.5" customHeight="1"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6"/>
    </row>
    <row r="392" spans="2:36" ht="13.5" customHeight="1"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6"/>
    </row>
    <row r="393" spans="2:36" ht="13.5" customHeight="1"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6"/>
    </row>
    <row r="394" spans="2:36" ht="13.5" customHeight="1"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6"/>
    </row>
    <row r="395" spans="2:36" ht="13.5" customHeight="1"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6"/>
    </row>
    <row r="396" spans="2:36" ht="13.5" customHeight="1"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6"/>
    </row>
    <row r="397" spans="2:36" ht="13.5" customHeight="1"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6"/>
    </row>
    <row r="398" spans="2:36" ht="13.5" customHeight="1"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6"/>
    </row>
    <row r="399" spans="2:36" ht="13.5" customHeight="1"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6"/>
    </row>
    <row r="400" spans="2:36" ht="13.5" customHeight="1"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6"/>
    </row>
    <row r="401" spans="2:36" ht="13.5" customHeight="1"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6"/>
    </row>
    <row r="402" spans="2:36" ht="13.5" customHeight="1"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6"/>
    </row>
    <row r="403" spans="2:36" ht="13.5" customHeight="1"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6"/>
    </row>
    <row r="404" spans="2:36" ht="13.5" customHeight="1"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6"/>
    </row>
    <row r="405" spans="2:36" ht="13.5" customHeight="1"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6"/>
    </row>
    <row r="406" spans="2:36" ht="13.5" customHeight="1"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6"/>
    </row>
    <row r="407" spans="2:36" ht="13.5" customHeight="1"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6"/>
    </row>
    <row r="408" spans="2:36" ht="13.5" customHeight="1"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6"/>
    </row>
    <row r="409" spans="2:36" ht="13.5" customHeight="1"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6"/>
    </row>
    <row r="410" spans="2:36" ht="13.5" customHeight="1"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6"/>
    </row>
    <row r="411" spans="2:36" ht="13.5" customHeight="1"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6"/>
    </row>
    <row r="412" spans="2:36" ht="13.5" customHeight="1"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6"/>
    </row>
    <row r="413" spans="2:36" ht="13.5" customHeight="1"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6"/>
    </row>
    <row r="414" spans="2:36" ht="13.5" customHeight="1"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6"/>
    </row>
    <row r="415" spans="2:36" ht="13.5" customHeight="1"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6"/>
    </row>
    <row r="416" spans="2:36" ht="13.5" customHeight="1"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6"/>
    </row>
    <row r="417" spans="2:36" ht="13.5" customHeight="1"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6"/>
    </row>
    <row r="418" spans="2:36" ht="13.5" customHeight="1"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6"/>
    </row>
    <row r="419" spans="2:36" ht="13.5" customHeight="1"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6"/>
    </row>
    <row r="420" spans="2:36" ht="13.5" customHeight="1"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6"/>
    </row>
    <row r="421" spans="2:36" ht="13.5" customHeight="1"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6"/>
    </row>
    <row r="422" spans="2:36" ht="13.5" customHeight="1"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6"/>
    </row>
    <row r="423" spans="2:36" ht="13.5" customHeight="1"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6"/>
    </row>
    <row r="424" spans="2:36" ht="13.5" customHeight="1"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6"/>
    </row>
    <row r="425" spans="2:36" ht="13.5" customHeight="1"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6"/>
    </row>
    <row r="426" spans="2:36" ht="13.5" customHeight="1"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6"/>
    </row>
    <row r="427" spans="2:36" ht="13.5" customHeight="1"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6"/>
    </row>
    <row r="428" spans="2:36" ht="13.5" customHeight="1"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6"/>
    </row>
    <row r="429" spans="2:36" ht="13.5" customHeight="1"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6"/>
    </row>
    <row r="430" spans="2:36" ht="13.5" customHeight="1"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6"/>
    </row>
    <row r="431" spans="2:36" ht="13.5" customHeight="1"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6"/>
    </row>
    <row r="432" spans="2:36" ht="13.5" customHeight="1"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6"/>
    </row>
    <row r="433" spans="2:36" ht="13.5" customHeight="1"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6"/>
    </row>
    <row r="434" spans="2:36" ht="13.5" customHeight="1"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6"/>
    </row>
    <row r="435" spans="2:36" ht="13.5" customHeight="1"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6"/>
    </row>
    <row r="436" spans="2:36" ht="13.5" customHeight="1"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6"/>
    </row>
    <row r="437" spans="2:36" ht="13.5" customHeight="1"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6"/>
    </row>
    <row r="438" spans="2:36" ht="13.5" customHeight="1"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6"/>
    </row>
    <row r="439" spans="2:36" ht="13.5" customHeight="1"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6"/>
    </row>
    <row r="440" spans="2:36" ht="13.5" customHeight="1"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6"/>
    </row>
    <row r="441" spans="2:36" ht="13.5" customHeight="1"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6"/>
    </row>
    <row r="442" spans="2:36" ht="13.5" customHeight="1"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6"/>
    </row>
    <row r="443" spans="2:36" ht="13.5" customHeight="1"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6"/>
    </row>
    <row r="444" spans="2:36" ht="13.5" customHeight="1"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6"/>
    </row>
    <row r="445" spans="2:36" ht="13.5" customHeight="1"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6"/>
    </row>
    <row r="446" spans="2:36" ht="13.5" customHeight="1"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6"/>
    </row>
    <row r="447" spans="2:36" ht="13.5" customHeight="1"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6"/>
    </row>
    <row r="448" spans="2:36" ht="13.5" customHeight="1"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6"/>
    </row>
    <row r="449" spans="2:36" ht="13.5" customHeight="1"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6"/>
    </row>
    <row r="450" spans="2:36" ht="13.5" customHeight="1"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6"/>
    </row>
    <row r="451" spans="2:36" ht="13.5" customHeight="1"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6"/>
    </row>
    <row r="452" spans="2:36" ht="13.5" customHeight="1"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6"/>
    </row>
    <row r="453" spans="2:36" ht="13.5" customHeight="1"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6"/>
    </row>
    <row r="454" spans="2:36" ht="13.5" customHeight="1"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6"/>
    </row>
    <row r="455" spans="2:36" ht="13.5" customHeight="1"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6"/>
    </row>
    <row r="456" spans="2:36" ht="13.5" customHeight="1"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6"/>
    </row>
    <row r="457" spans="2:36" ht="13.5" customHeight="1"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6"/>
    </row>
    <row r="458" spans="2:36" ht="13.5" customHeight="1"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6"/>
    </row>
    <row r="459" spans="2:36" ht="13.5" customHeight="1"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6"/>
    </row>
    <row r="460" spans="2:36" ht="13.5" customHeight="1"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6"/>
    </row>
    <row r="461" spans="2:36" ht="13.5" customHeight="1"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6"/>
    </row>
    <row r="462" spans="2:36" ht="13.5" customHeight="1"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6"/>
    </row>
    <row r="463" spans="2:36" ht="13.5" customHeight="1"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6"/>
    </row>
    <row r="464" spans="2:36" ht="13.5" customHeight="1"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6"/>
    </row>
    <row r="465" spans="2:36" ht="13.5" customHeight="1"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6"/>
    </row>
    <row r="466" spans="2:36" ht="13.5" customHeight="1"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6"/>
    </row>
    <row r="467" spans="2:36" ht="13.5" customHeight="1"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6"/>
    </row>
    <row r="468" spans="2:36" ht="13.5" customHeight="1"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6"/>
    </row>
    <row r="469" spans="2:36" ht="13.5" customHeight="1"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6"/>
    </row>
    <row r="470" spans="2:36" ht="13.5" customHeight="1"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6"/>
    </row>
    <row r="471" spans="2:36" ht="13.5" customHeight="1"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6"/>
    </row>
    <row r="472" spans="2:36" ht="13.5" customHeight="1"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6"/>
    </row>
    <row r="473" spans="2:36" ht="13.5" customHeight="1"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6"/>
    </row>
    <row r="474" spans="2:36" ht="13.5" customHeight="1"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6"/>
    </row>
    <row r="475" spans="2:36" ht="13.5" customHeight="1"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6"/>
    </row>
    <row r="476" spans="2:36" ht="13.5" customHeight="1"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6"/>
    </row>
    <row r="477" spans="2:36" ht="13.5" customHeight="1"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6"/>
    </row>
    <row r="478" spans="2:36" ht="13.5" customHeight="1"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6"/>
    </row>
    <row r="479" spans="2:36" ht="13.5" customHeight="1"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6"/>
    </row>
    <row r="480" spans="2:36" ht="13.5" customHeight="1"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6"/>
    </row>
    <row r="481" spans="2:36" ht="13.5" customHeight="1"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6"/>
    </row>
    <row r="482" spans="2:36" ht="13.5" customHeight="1"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6"/>
    </row>
    <row r="483" spans="2:36" ht="13.5" customHeight="1"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6"/>
    </row>
    <row r="484" spans="2:36" ht="13.5" customHeight="1"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6"/>
    </row>
    <row r="485" spans="2:36" ht="13.5" customHeight="1"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6"/>
    </row>
    <row r="486" spans="2:36" ht="13.5" customHeight="1"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6"/>
    </row>
    <row r="487" spans="2:36" ht="13.5" customHeight="1"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6"/>
    </row>
    <row r="488" spans="2:36" ht="13.5" customHeight="1"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6"/>
    </row>
    <row r="489" spans="2:36" ht="13.5" customHeight="1"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6"/>
    </row>
    <row r="490" spans="2:36" ht="13.5" customHeight="1"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6"/>
    </row>
    <row r="491" spans="2:36" ht="13.5" customHeight="1"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6"/>
    </row>
    <row r="492" spans="2:36" ht="13.5" customHeight="1"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6"/>
    </row>
    <row r="493" spans="2:36" ht="13.5" customHeight="1"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6"/>
    </row>
    <row r="494" spans="2:36" ht="13.5" customHeight="1"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6"/>
    </row>
    <row r="495" spans="2:36" ht="13.5" customHeight="1"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6"/>
    </row>
    <row r="496" spans="2:36" ht="13.5" customHeight="1"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6"/>
    </row>
    <row r="497" spans="2:36" ht="13.5" customHeight="1"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6"/>
    </row>
    <row r="498" spans="2:36" ht="13.5" customHeight="1"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6"/>
    </row>
    <row r="499" spans="2:36" ht="13.5" customHeight="1"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6"/>
    </row>
    <row r="500" spans="2:36" ht="13.5" customHeight="1"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6"/>
    </row>
    <row r="501" spans="2:36" ht="13.5" customHeight="1"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6"/>
    </row>
    <row r="502" spans="2:36" ht="13.5" customHeight="1"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6"/>
    </row>
    <row r="503" spans="2:36" ht="13.5" customHeight="1"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6"/>
    </row>
    <row r="504" spans="2:36" ht="13.5" customHeight="1"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6"/>
    </row>
    <row r="505" spans="2:36" ht="13.5" customHeight="1"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6"/>
    </row>
    <row r="506" spans="2:36" ht="13.5" customHeight="1"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6"/>
    </row>
    <row r="507" spans="2:36" ht="13.5" customHeight="1"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6"/>
    </row>
    <row r="508" spans="2:36" ht="13.5" customHeight="1"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6"/>
    </row>
    <row r="509" spans="2:36" ht="13.5" customHeight="1"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6"/>
    </row>
    <row r="510" spans="2:36" ht="13.5" customHeight="1"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6"/>
    </row>
    <row r="511" spans="2:36" ht="13.5" customHeight="1"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6"/>
    </row>
    <row r="512" spans="2:36" ht="13.5" customHeight="1"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6"/>
    </row>
    <row r="513" spans="2:36" ht="13.5" customHeight="1"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6"/>
    </row>
    <row r="514" spans="2:36" ht="13.5" customHeight="1"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6"/>
    </row>
    <row r="515" spans="2:36" ht="13.5" customHeight="1"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6"/>
    </row>
    <row r="516" spans="2:36" ht="13.5" customHeight="1"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6"/>
    </row>
    <row r="517" spans="2:36" ht="13.5" customHeight="1"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6"/>
    </row>
    <row r="518" spans="2:36" ht="13.5" customHeight="1"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6"/>
    </row>
    <row r="519" spans="2:36" ht="13.5" customHeight="1"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6"/>
    </row>
    <row r="520" spans="2:36" ht="13.5" customHeight="1"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6"/>
    </row>
    <row r="521" spans="2:36" ht="13.5" customHeight="1"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6"/>
    </row>
    <row r="522" spans="2:36" ht="13.5" customHeight="1"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6"/>
    </row>
    <row r="523" spans="2:36" ht="13.5" customHeight="1"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6"/>
    </row>
    <row r="524" spans="2:36" ht="13.5" customHeight="1"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6"/>
    </row>
    <row r="525" spans="2:36" ht="13.5" customHeight="1"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6"/>
    </row>
    <row r="526" spans="2:36" ht="13.5" customHeight="1"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6"/>
    </row>
    <row r="527" spans="2:36" ht="13.5" customHeight="1"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6"/>
    </row>
    <row r="528" spans="2:36" ht="13.5" customHeight="1"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6"/>
    </row>
    <row r="529" spans="2:36" ht="13.5" customHeight="1"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6"/>
    </row>
    <row r="530" spans="2:36" ht="13.5" customHeight="1"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6"/>
    </row>
    <row r="531" spans="2:36" ht="13.5" customHeight="1"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6"/>
    </row>
    <row r="532" spans="2:36" ht="13.5" customHeight="1"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6"/>
    </row>
    <row r="533" spans="2:36" ht="13.5" customHeight="1"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6"/>
    </row>
    <row r="534" spans="2:36" ht="13.5" customHeight="1"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6"/>
    </row>
    <row r="535" spans="2:36" ht="13.5" customHeight="1"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6"/>
    </row>
    <row r="536" spans="2:36" ht="13.5" customHeight="1"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6"/>
    </row>
    <row r="537" spans="2:36" ht="13.5" customHeight="1"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6"/>
    </row>
    <row r="538" spans="2:36" ht="13.5" customHeight="1"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6"/>
    </row>
    <row r="539" spans="2:36" ht="13.5" customHeight="1"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6"/>
    </row>
    <row r="540" spans="2:36" ht="13.5" customHeight="1"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6"/>
    </row>
    <row r="541" spans="2:36" ht="13.5" customHeight="1"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6"/>
    </row>
    <row r="542" spans="2:36" ht="13.5" customHeight="1"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6"/>
    </row>
    <row r="543" spans="2:36" ht="13.5" customHeight="1"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6"/>
    </row>
    <row r="544" spans="2:36" ht="13.5" customHeight="1"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6"/>
    </row>
    <row r="545" spans="2:36" ht="13.5" customHeight="1"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6"/>
    </row>
    <row r="546" spans="2:36" ht="13.5" customHeight="1"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6"/>
    </row>
    <row r="547" spans="2:36" ht="13.5" customHeight="1"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6"/>
    </row>
    <row r="548" spans="2:36" ht="13.5" customHeight="1"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6"/>
    </row>
    <row r="549" spans="2:36" ht="13.5" customHeight="1"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6"/>
    </row>
    <row r="550" spans="2:36" ht="13.5" customHeight="1"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6"/>
    </row>
    <row r="551" spans="2:36" ht="13.5" customHeight="1"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6"/>
    </row>
    <row r="552" spans="2:36" ht="13.5" customHeight="1"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6"/>
    </row>
    <row r="553" spans="2:36" ht="13.5" customHeight="1"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6"/>
    </row>
    <row r="554" spans="2:36" ht="13.5" customHeight="1"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6"/>
    </row>
    <row r="555" spans="2:36" ht="13.5" customHeight="1"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6"/>
    </row>
    <row r="556" spans="2:36" ht="13.5" customHeight="1"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6"/>
    </row>
    <row r="557" spans="2:36" ht="13.5" customHeight="1"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6"/>
    </row>
    <row r="558" spans="2:36" ht="13.5" customHeight="1"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6"/>
    </row>
    <row r="559" spans="2:36" ht="13.5" customHeight="1"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6"/>
    </row>
    <row r="560" spans="2:36" ht="13.5" customHeight="1"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6"/>
    </row>
    <row r="561" spans="2:36" ht="13.5" customHeight="1"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6"/>
    </row>
    <row r="562" spans="2:36" ht="13.5" customHeight="1"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6"/>
    </row>
    <row r="563" spans="2:36" ht="13.5" customHeight="1"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6"/>
    </row>
    <row r="564" spans="2:36" ht="13.5" customHeight="1"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6"/>
    </row>
    <row r="565" spans="2:36" ht="13.5" customHeight="1"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6"/>
    </row>
    <row r="566" spans="2:36" ht="13.5" customHeight="1"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6"/>
    </row>
    <row r="567" spans="2:36" ht="13.5" customHeight="1"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6"/>
    </row>
    <row r="568" spans="2:36" ht="13.5" customHeight="1"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6"/>
    </row>
    <row r="569" spans="2:36" ht="13.5" customHeight="1"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6"/>
    </row>
    <row r="570" spans="2:36" ht="13.5" customHeight="1"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6"/>
    </row>
    <row r="571" spans="2:36" ht="13.5" customHeight="1"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6"/>
    </row>
    <row r="572" spans="2:36" ht="13.5" customHeight="1"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6"/>
    </row>
    <row r="573" spans="2:36" ht="13.5" customHeight="1"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6"/>
    </row>
    <row r="574" spans="2:36" ht="13.5" customHeight="1"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6"/>
    </row>
    <row r="575" spans="2:36" ht="13.5" customHeight="1"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6"/>
    </row>
    <row r="576" spans="2:36" ht="13.5" customHeight="1"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6"/>
    </row>
    <row r="577" spans="2:36" ht="13.5" customHeight="1"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6"/>
    </row>
    <row r="578" spans="2:36" ht="13.5" customHeight="1"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6"/>
    </row>
    <row r="579" spans="2:36" ht="13.5" customHeight="1"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6"/>
    </row>
    <row r="580" spans="2:36" ht="13.5" customHeight="1"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6"/>
    </row>
    <row r="581" spans="2:36" ht="13.5" customHeight="1"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6"/>
    </row>
    <row r="582" spans="2:36" ht="13.5" customHeight="1"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6"/>
    </row>
    <row r="583" spans="2:36" ht="13.5" customHeight="1"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6"/>
    </row>
    <row r="584" spans="2:36" ht="13.5" customHeight="1"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6"/>
    </row>
    <row r="585" spans="2:36" ht="13.5" customHeight="1"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6"/>
    </row>
    <row r="586" spans="2:36" ht="13.5" customHeight="1"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6"/>
    </row>
    <row r="587" spans="2:36" ht="13.5" customHeight="1"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6"/>
    </row>
    <row r="588" spans="2:36" ht="13.5" customHeight="1"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6"/>
    </row>
    <row r="589" spans="2:36" ht="13.5" customHeight="1"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6"/>
    </row>
    <row r="590" spans="2:36" ht="13.5" customHeight="1"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6"/>
    </row>
    <row r="591" spans="2:36" ht="13.5" customHeight="1"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6"/>
    </row>
    <row r="592" spans="2:36" ht="13.5" customHeight="1"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6"/>
    </row>
    <row r="593" spans="2:36" ht="13.5" customHeight="1"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6"/>
    </row>
    <row r="594" spans="2:36" ht="13.5" customHeight="1"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6"/>
    </row>
    <row r="595" spans="2:36" ht="13.5" customHeight="1"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6"/>
    </row>
    <row r="596" spans="2:36" ht="13.5" customHeight="1"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6"/>
    </row>
    <row r="597" spans="2:36" ht="13.5" customHeight="1"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6"/>
    </row>
    <row r="598" spans="2:36" ht="13.5" customHeight="1"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6"/>
    </row>
    <row r="599" spans="2:36" ht="13.5" customHeight="1"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6"/>
    </row>
    <row r="600" spans="2:36" ht="13.5" customHeight="1"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6"/>
    </row>
    <row r="601" spans="2:36" ht="13.5" customHeight="1"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6"/>
    </row>
    <row r="602" spans="2:36" ht="13.5" customHeight="1"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6"/>
    </row>
    <row r="603" spans="2:36" ht="13.5" customHeight="1"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6"/>
    </row>
    <row r="604" spans="2:36" ht="13.5" customHeight="1"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6"/>
    </row>
    <row r="605" spans="2:36" ht="13.5" customHeight="1"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6"/>
    </row>
    <row r="606" spans="2:36" ht="13.5" customHeight="1"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6"/>
    </row>
    <row r="607" spans="2:36" ht="13.5" customHeight="1"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6"/>
    </row>
    <row r="608" spans="2:36" ht="13.5" customHeight="1"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6"/>
    </row>
    <row r="609" spans="2:36" ht="13.5" customHeight="1"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6"/>
    </row>
    <row r="610" spans="2:36" ht="13.5" customHeight="1"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6"/>
    </row>
    <row r="611" spans="2:36" ht="13.5" customHeight="1"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6"/>
    </row>
    <row r="612" spans="2:36" ht="13.5" customHeight="1"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6"/>
    </row>
    <row r="613" spans="2:36" ht="13.5" customHeight="1"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6"/>
    </row>
    <row r="614" spans="2:36" ht="13.5" customHeight="1"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6"/>
    </row>
    <row r="615" spans="2:36" ht="13.5" customHeight="1"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6"/>
    </row>
    <row r="616" spans="2:36" ht="13.5" customHeight="1"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6"/>
    </row>
    <row r="617" spans="2:36" ht="13.5" customHeight="1"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6"/>
    </row>
    <row r="618" spans="2:36" ht="13.5" customHeight="1"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6"/>
    </row>
    <row r="619" spans="2:36" ht="13.5" customHeight="1"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6"/>
    </row>
    <row r="620" spans="2:36" ht="13.5" customHeight="1"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6"/>
    </row>
    <row r="621" spans="2:36" ht="13.5" customHeight="1"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6"/>
    </row>
    <row r="622" spans="2:36" ht="13.5" customHeight="1"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6"/>
    </row>
    <row r="623" spans="2:36" ht="13.5" customHeight="1"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6"/>
    </row>
    <row r="624" spans="2:36" ht="13.5" customHeight="1"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6"/>
    </row>
    <row r="625" spans="2:36" ht="13.5" customHeight="1"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6"/>
    </row>
    <row r="626" spans="2:36" ht="13.5" customHeight="1"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6"/>
    </row>
    <row r="627" spans="2:36" ht="13.5" customHeight="1"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6"/>
    </row>
    <row r="628" spans="2:36" ht="13.5" customHeight="1"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6"/>
    </row>
    <row r="629" spans="2:36" ht="13.5" customHeight="1"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6"/>
    </row>
    <row r="630" spans="2:36" ht="13.5" customHeight="1"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6"/>
    </row>
    <row r="631" spans="2:36" ht="13.5" customHeight="1"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6"/>
    </row>
    <row r="632" spans="2:36" ht="13.5" customHeight="1"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6"/>
    </row>
    <row r="633" spans="2:36" ht="13.5" customHeight="1"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6"/>
    </row>
    <row r="634" spans="2:36" ht="13.5" customHeight="1"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6"/>
    </row>
    <row r="635" spans="2:36" ht="13.5" customHeight="1"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6"/>
    </row>
    <row r="636" spans="2:36" ht="13.5" customHeight="1"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6"/>
    </row>
    <row r="637" spans="2:36" ht="13.5" customHeight="1"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6"/>
    </row>
    <row r="638" spans="2:36" ht="13.5" customHeight="1"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6"/>
    </row>
    <row r="639" spans="2:36" ht="13.5" customHeight="1"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6"/>
    </row>
    <row r="640" spans="2:36" ht="13.5" customHeight="1"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6"/>
    </row>
    <row r="641" spans="2:36" ht="13.5" customHeight="1"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6"/>
    </row>
    <row r="642" spans="2:36" ht="13.5" customHeight="1"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6"/>
    </row>
    <row r="643" spans="2:36" ht="13.5" customHeight="1"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6"/>
    </row>
    <row r="644" spans="2:36" ht="13.5" customHeight="1"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6"/>
    </row>
    <row r="645" spans="2:36" ht="13.5" customHeight="1"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6"/>
    </row>
    <row r="646" spans="2:36" ht="13.5" customHeight="1"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6"/>
    </row>
    <row r="647" spans="2:36" ht="13.5" customHeight="1"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6"/>
    </row>
    <row r="648" spans="2:36" ht="13.5" customHeight="1"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6"/>
    </row>
    <row r="649" spans="2:36" ht="13.5" customHeight="1"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6"/>
    </row>
    <row r="650" spans="2:36" ht="13.5" customHeight="1"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6"/>
    </row>
    <row r="651" spans="2:36" ht="13.5" customHeight="1"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6"/>
    </row>
    <row r="652" spans="2:36" ht="13.5" customHeight="1"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6"/>
    </row>
    <row r="653" spans="2:36" ht="13.5" customHeight="1"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6"/>
    </row>
    <row r="654" spans="2:36" ht="13.5" customHeight="1"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6"/>
    </row>
    <row r="655" spans="2:36" ht="13.5" customHeight="1"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6"/>
    </row>
    <row r="656" spans="2:36" ht="13.5" customHeight="1"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6"/>
    </row>
    <row r="657" spans="2:36" ht="13.5" customHeight="1"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6"/>
    </row>
    <row r="658" spans="2:36" ht="13.5" customHeight="1"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6"/>
    </row>
    <row r="659" spans="2:36" ht="13.5" customHeight="1"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6"/>
    </row>
    <row r="660" spans="2:36" ht="13.5" customHeight="1"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6"/>
    </row>
    <row r="661" spans="2:36" ht="13.5" customHeight="1"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6"/>
    </row>
    <row r="662" spans="2:36" ht="13.5" customHeight="1"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6"/>
    </row>
    <row r="663" spans="2:36" ht="13.5" customHeight="1"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6"/>
    </row>
    <row r="664" spans="2:36" ht="13.5" customHeight="1"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6"/>
    </row>
    <row r="665" spans="2:36" ht="13.5" customHeight="1"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6"/>
    </row>
    <row r="666" spans="2:36" ht="13.5" customHeight="1"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6"/>
    </row>
    <row r="667" spans="2:36" ht="13.5" customHeight="1"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6"/>
    </row>
    <row r="668" spans="2:36" ht="13.5" customHeight="1"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6"/>
    </row>
    <row r="669" spans="2:36" ht="13.5" customHeight="1"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6"/>
    </row>
    <row r="670" spans="2:36" ht="13.5" customHeight="1"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6"/>
    </row>
    <row r="671" spans="2:36" ht="13.5" customHeight="1"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6"/>
    </row>
    <row r="672" spans="2:36" ht="13.5" customHeight="1"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6"/>
    </row>
    <row r="673" spans="2:36" ht="13.5" customHeight="1"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6"/>
    </row>
    <row r="674" spans="2:36" ht="13.5" customHeight="1"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6"/>
    </row>
    <row r="675" spans="2:36" ht="13.5" customHeight="1"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6"/>
    </row>
    <row r="676" spans="2:36" ht="13.5" customHeight="1"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6"/>
    </row>
    <row r="677" spans="2:36" ht="13.5" customHeight="1"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6"/>
    </row>
    <row r="678" spans="2:36" ht="13.5" customHeight="1"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6"/>
    </row>
    <row r="679" spans="2:36" ht="13.5" customHeight="1"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6"/>
    </row>
    <row r="680" spans="2:36" ht="13.5" customHeight="1"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6"/>
    </row>
    <row r="681" spans="2:36" ht="13.5" customHeight="1"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6"/>
    </row>
    <row r="682" spans="2:36" ht="13.5" customHeight="1"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6"/>
    </row>
    <row r="683" spans="2:36" ht="13.5" customHeight="1"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6"/>
    </row>
    <row r="684" spans="2:36" ht="13.5" customHeight="1"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6"/>
    </row>
    <row r="685" spans="2:36" ht="13.5" customHeight="1"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6"/>
    </row>
    <row r="686" spans="2:36" ht="13.5" customHeight="1"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6"/>
    </row>
    <row r="687" spans="2:36" ht="13.5" customHeight="1"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6"/>
    </row>
    <row r="688" spans="2:36" ht="13.5" customHeight="1"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6"/>
    </row>
    <row r="689" spans="2:36" ht="13.5" customHeight="1"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6"/>
    </row>
    <row r="690" spans="2:36" ht="13.5" customHeight="1"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6"/>
    </row>
    <row r="691" spans="2:36" ht="13.5" customHeight="1"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6"/>
    </row>
    <row r="692" spans="2:36" ht="13.5" customHeight="1"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6"/>
    </row>
    <row r="693" spans="2:36" ht="13.5" customHeight="1"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6"/>
    </row>
    <row r="694" spans="2:36" ht="13.5" customHeight="1"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6"/>
    </row>
    <row r="695" spans="2:36" ht="13.5" customHeight="1"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6"/>
    </row>
    <row r="696" spans="2:36" ht="13.5" customHeight="1"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6"/>
    </row>
    <row r="697" spans="2:36" ht="13.5" customHeight="1"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6"/>
    </row>
    <row r="698" spans="2:36" ht="13.5" customHeight="1"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6"/>
    </row>
    <row r="699" spans="2:36" ht="13.5" customHeight="1"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6"/>
    </row>
    <row r="700" spans="2:36" ht="13.5" customHeight="1"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6"/>
    </row>
    <row r="701" spans="2:36" ht="13.5" customHeight="1"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6"/>
    </row>
    <row r="702" spans="2:36" ht="13.5" customHeight="1"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6"/>
    </row>
    <row r="703" spans="2:36" ht="13.5" customHeight="1"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6"/>
    </row>
    <row r="704" spans="2:36" ht="13.5" customHeight="1"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6"/>
    </row>
    <row r="705" spans="2:36" ht="13.5" customHeight="1"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6"/>
    </row>
    <row r="706" spans="2:36" ht="13.5" customHeight="1"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6"/>
    </row>
    <row r="707" spans="2:36" ht="13.5" customHeight="1"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6"/>
    </row>
    <row r="708" spans="2:36" ht="13.5" customHeight="1"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6"/>
    </row>
    <row r="709" spans="2:36" ht="13.5" customHeight="1"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6"/>
    </row>
    <row r="710" spans="2:36" ht="13.5" customHeight="1"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6"/>
    </row>
    <row r="711" spans="2:36" ht="13.5" customHeight="1"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6"/>
    </row>
    <row r="712" spans="2:36" ht="13.5" customHeight="1"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6"/>
    </row>
    <row r="713" spans="2:36" ht="13.5" customHeight="1"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6"/>
    </row>
    <row r="714" spans="2:36" ht="13.5" customHeight="1"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6"/>
    </row>
    <row r="715" spans="2:36" ht="13.5" customHeight="1"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6"/>
    </row>
    <row r="716" spans="2:36" ht="13.5" customHeight="1"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6"/>
    </row>
    <row r="717" spans="2:36" ht="13.5" customHeight="1"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6"/>
    </row>
    <row r="718" spans="2:36" ht="13.5" customHeight="1"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6"/>
    </row>
    <row r="719" spans="2:36" ht="13.5" customHeight="1"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6"/>
    </row>
    <row r="720" spans="2:36" ht="13.5" customHeight="1"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6"/>
    </row>
    <row r="721" spans="2:36" ht="13.5" customHeight="1"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6"/>
    </row>
    <row r="722" spans="2:36" ht="13.5" customHeight="1"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6"/>
    </row>
    <row r="723" spans="2:36" ht="13.5" customHeight="1"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6"/>
    </row>
    <row r="724" spans="2:36" ht="13.5" customHeight="1"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6"/>
    </row>
    <row r="725" spans="2:36" ht="13.5" customHeight="1"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6"/>
    </row>
    <row r="726" spans="2:36" ht="13.5" customHeight="1"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6"/>
    </row>
    <row r="727" spans="2:36" ht="13.5" customHeight="1"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6"/>
    </row>
    <row r="728" spans="2:36" ht="13.5" customHeight="1"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6"/>
    </row>
    <row r="729" spans="2:36" ht="13.5" customHeight="1"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6"/>
    </row>
    <row r="730" spans="2:36" ht="13.5" customHeight="1"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6"/>
    </row>
    <row r="731" spans="2:36" ht="13.5" customHeight="1"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6"/>
    </row>
    <row r="732" spans="2:36" ht="13.5" customHeight="1"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6"/>
    </row>
    <row r="733" spans="2:36" ht="13.5" customHeight="1"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6"/>
    </row>
    <row r="734" spans="2:36" ht="13.5" customHeight="1"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6"/>
    </row>
    <row r="735" spans="2:36" ht="13.5" customHeight="1"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6"/>
    </row>
    <row r="736" spans="2:36" ht="13.5" customHeight="1"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6"/>
    </row>
    <row r="737" spans="2:36" ht="13.5" customHeight="1"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6"/>
    </row>
    <row r="738" spans="2:36" ht="13.5" customHeight="1"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6"/>
    </row>
    <row r="739" spans="2:36" ht="13.5" customHeight="1"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6"/>
    </row>
    <row r="740" spans="2:36" ht="13.5" customHeight="1"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6"/>
    </row>
    <row r="741" spans="2:36" ht="13.5" customHeight="1"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6"/>
    </row>
    <row r="742" spans="2:36" ht="13.5" customHeight="1"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6"/>
    </row>
    <row r="743" spans="2:36" ht="13.5" customHeight="1"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6"/>
    </row>
    <row r="744" spans="2:36" ht="13.5" customHeight="1"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6"/>
    </row>
    <row r="745" spans="2:36" ht="13.5" customHeight="1"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6"/>
    </row>
    <row r="746" spans="2:36" ht="13.5" customHeight="1"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6"/>
    </row>
    <row r="747" spans="2:36" ht="13.5" customHeight="1"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6"/>
    </row>
    <row r="748" spans="2:36" ht="13.5" customHeight="1"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6"/>
    </row>
    <row r="749" spans="2:36" ht="13.5" customHeight="1"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6"/>
    </row>
    <row r="750" spans="2:36" ht="13.5" customHeight="1"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6"/>
    </row>
    <row r="751" spans="2:36" ht="13.5" customHeight="1"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6"/>
    </row>
    <row r="752" spans="2:36" ht="13.5" customHeight="1"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6"/>
    </row>
    <row r="753" spans="2:36" ht="13.5" customHeight="1"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6"/>
    </row>
    <row r="754" spans="2:36" ht="13.5" customHeight="1"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6"/>
    </row>
    <row r="755" spans="2:36" ht="13.5" customHeight="1"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6"/>
    </row>
    <row r="756" spans="2:36" ht="13.5" customHeight="1"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6"/>
    </row>
    <row r="757" spans="2:36" ht="13.5" customHeight="1"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6"/>
    </row>
    <row r="758" spans="2:36" ht="13.5" customHeight="1"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6"/>
    </row>
    <row r="759" spans="2:36" ht="13.5" customHeight="1"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6"/>
    </row>
    <row r="760" spans="2:36" ht="13.5" customHeight="1"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6"/>
    </row>
    <row r="761" spans="2:36" ht="13.5" customHeight="1"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6"/>
    </row>
    <row r="762" spans="2:36" ht="13.5" customHeight="1"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6"/>
    </row>
    <row r="763" spans="2:36" ht="13.5" customHeight="1"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6"/>
    </row>
    <row r="764" spans="2:36" ht="13.5" customHeight="1"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6"/>
    </row>
    <row r="765" spans="2:36" ht="13.5" customHeight="1"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6"/>
    </row>
    <row r="766" spans="2:36" ht="13.5" customHeight="1"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6"/>
    </row>
    <row r="767" spans="2:36" ht="13.5" customHeight="1"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6"/>
    </row>
    <row r="768" spans="2:36" ht="13.5" customHeight="1"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6"/>
    </row>
    <row r="769" spans="2:36" ht="13.5" customHeight="1"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6"/>
    </row>
    <row r="770" spans="2:36" ht="13.5" customHeight="1"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6"/>
    </row>
    <row r="771" spans="2:36" ht="13.5" customHeight="1"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6"/>
    </row>
    <row r="772" spans="2:36" ht="13.5" customHeight="1"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6"/>
    </row>
    <row r="773" spans="2:36" ht="13.5" customHeight="1"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6"/>
    </row>
    <row r="774" spans="2:36" ht="13.5" customHeight="1"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6"/>
    </row>
    <row r="775" spans="2:36" ht="13.5" customHeight="1"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6"/>
    </row>
    <row r="776" spans="2:36" ht="13.5" customHeight="1"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6"/>
    </row>
    <row r="777" spans="2:36" ht="13.5" customHeight="1"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6"/>
    </row>
    <row r="778" spans="2:36" ht="13.5" customHeight="1"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6"/>
    </row>
    <row r="779" spans="2:36" ht="13.5" customHeight="1"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6"/>
    </row>
    <row r="780" spans="2:36" ht="13.5" customHeight="1"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6"/>
    </row>
    <row r="781" spans="2:36" ht="13.5" customHeight="1"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6"/>
    </row>
    <row r="782" spans="2:36" ht="13.5" customHeight="1"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6"/>
    </row>
    <row r="783" spans="2:36" ht="13.5" customHeight="1"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6"/>
    </row>
    <row r="784" spans="2:36" ht="13.5" customHeight="1"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6"/>
    </row>
    <row r="785" spans="2:36" ht="13.5" customHeight="1"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6"/>
    </row>
    <row r="786" spans="2:36" ht="13.5" customHeight="1"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6"/>
    </row>
    <row r="787" spans="2:36" ht="13.5" customHeight="1"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6"/>
    </row>
    <row r="788" spans="2:36" ht="13.5" customHeight="1"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6"/>
    </row>
    <row r="789" spans="2:36" ht="13.5" customHeight="1"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6"/>
    </row>
    <row r="790" spans="2:36" ht="13.5" customHeight="1"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6"/>
    </row>
    <row r="791" spans="2:36" ht="13.5" customHeight="1"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6"/>
    </row>
    <row r="792" spans="2:36" ht="13.5" customHeight="1"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6"/>
    </row>
    <row r="793" spans="2:36" ht="13.5" customHeight="1"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6"/>
    </row>
    <row r="794" spans="2:36" ht="13.5" customHeight="1"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6"/>
    </row>
    <row r="795" spans="2:36" ht="13.5" customHeight="1"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6"/>
    </row>
    <row r="796" spans="2:36" ht="13.5" customHeight="1"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6"/>
    </row>
    <row r="797" spans="2:36" ht="13.5" customHeight="1"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6"/>
    </row>
    <row r="798" spans="2:36" ht="13.5" customHeight="1"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6"/>
    </row>
    <row r="799" spans="2:36" ht="13.5" customHeight="1"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6"/>
    </row>
    <row r="800" spans="2:36" ht="13.5" customHeight="1"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6"/>
    </row>
    <row r="801" spans="2:36" ht="13.5" customHeight="1"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6"/>
    </row>
    <row r="802" spans="2:36" ht="13.5" customHeight="1"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6"/>
    </row>
    <row r="803" spans="2:36" ht="13.5" customHeight="1"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6"/>
    </row>
    <row r="804" spans="2:36" ht="13.5" customHeight="1"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6"/>
    </row>
    <row r="805" spans="2:36" ht="13.5" customHeight="1"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6"/>
    </row>
    <row r="806" spans="2:36" ht="13.5" customHeight="1"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6"/>
    </row>
    <row r="807" spans="2:36" ht="13.5" customHeight="1"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6"/>
    </row>
    <row r="808" spans="2:36" ht="13.5" customHeight="1"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6"/>
    </row>
    <row r="809" spans="2:36" ht="13.5" customHeight="1"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6"/>
    </row>
    <row r="810" spans="2:36" ht="13.5" customHeight="1"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6"/>
    </row>
    <row r="811" spans="2:36" ht="13.5" customHeight="1"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6"/>
    </row>
    <row r="812" spans="2:36" ht="13.5" customHeight="1"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6"/>
    </row>
    <row r="813" spans="2:36" ht="13.5" customHeight="1"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6"/>
    </row>
    <row r="814" spans="2:36" ht="13.5" customHeight="1"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6"/>
    </row>
    <row r="815" spans="2:36" ht="13.5" customHeight="1"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6"/>
    </row>
    <row r="816" spans="2:36" ht="13.5" customHeight="1"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6"/>
    </row>
    <row r="817" spans="2:36" ht="13.5" customHeight="1"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6"/>
    </row>
    <row r="818" spans="2:36" ht="13.5" customHeight="1"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6"/>
    </row>
    <row r="819" spans="2:36" ht="13.5" customHeight="1"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6"/>
    </row>
    <row r="820" spans="2:36" ht="13.5" customHeight="1"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6"/>
    </row>
    <row r="821" spans="2:36" ht="13.5" customHeight="1"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6"/>
    </row>
    <row r="822" spans="2:36" ht="13.5" customHeight="1"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6"/>
    </row>
    <row r="823" spans="2:36" ht="13.5" customHeight="1"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6"/>
    </row>
    <row r="824" spans="2:36" ht="13.5" customHeight="1"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6"/>
    </row>
    <row r="825" spans="2:36" ht="13.5" customHeight="1"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6"/>
    </row>
    <row r="826" spans="2:36" ht="13.5" customHeight="1"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6"/>
    </row>
    <row r="827" spans="2:36" ht="13.5" customHeight="1"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6"/>
    </row>
    <row r="828" spans="2:36" ht="13.5" customHeight="1"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6"/>
    </row>
    <row r="829" spans="2:36" ht="13.5" customHeight="1"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6"/>
    </row>
    <row r="830" spans="2:36" ht="13.5" customHeight="1"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6"/>
    </row>
    <row r="831" spans="2:36" ht="13.5" customHeight="1"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6"/>
    </row>
    <row r="832" spans="2:36" ht="13.5" customHeight="1"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6"/>
    </row>
    <row r="833" spans="2:36" ht="13.5" customHeight="1"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6"/>
    </row>
    <row r="834" spans="2:36" ht="13.5" customHeight="1"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6"/>
    </row>
    <row r="835" spans="2:36" ht="13.5" customHeight="1"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6"/>
    </row>
    <row r="836" spans="2:36" ht="13.5" customHeight="1"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6"/>
    </row>
    <row r="837" spans="2:36" ht="13.5" customHeight="1"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6"/>
    </row>
    <row r="838" spans="2:36" ht="13.5" customHeight="1"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6"/>
    </row>
    <row r="839" spans="2:36" ht="13.5" customHeight="1"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6"/>
    </row>
    <row r="840" spans="2:36" ht="13.5" customHeight="1"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6"/>
    </row>
    <row r="841" spans="2:36" ht="13.5" customHeight="1"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6"/>
    </row>
    <row r="842" spans="2:36" ht="13.5" customHeight="1"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6"/>
    </row>
    <row r="843" spans="2:36" ht="13.5" customHeight="1"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6"/>
    </row>
    <row r="844" spans="2:36" ht="13.5" customHeight="1"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6"/>
    </row>
    <row r="845" spans="2:36" ht="13.5" customHeight="1"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6"/>
    </row>
    <row r="846" spans="2:36" ht="13.5" customHeight="1"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6"/>
    </row>
    <row r="847" spans="2:36" ht="13.5" customHeight="1"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6"/>
    </row>
    <row r="848" spans="2:36" ht="13.5" customHeight="1"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6"/>
    </row>
    <row r="849" spans="2:36" ht="13.5" customHeight="1"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6"/>
    </row>
    <row r="850" spans="2:36" ht="13.5" customHeight="1"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6"/>
    </row>
    <row r="851" spans="2:36" ht="13.5" customHeight="1"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6"/>
    </row>
    <row r="852" spans="2:36" ht="13.5" customHeight="1"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6"/>
    </row>
    <row r="853" spans="2:36" ht="13.5" customHeight="1"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6"/>
    </row>
    <row r="854" spans="2:36" ht="13.5" customHeight="1"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6"/>
    </row>
    <row r="855" spans="2:36" ht="13.5" customHeight="1"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6"/>
    </row>
    <row r="856" spans="2:36" ht="13.5" customHeight="1"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6"/>
    </row>
    <row r="857" spans="2:36" ht="13.5" customHeight="1"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6"/>
    </row>
    <row r="858" spans="2:36" ht="13.5" customHeight="1"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6"/>
    </row>
    <row r="859" spans="2:36" ht="13.5" customHeight="1"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6"/>
    </row>
    <row r="860" spans="2:36" ht="13.5" customHeight="1"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6"/>
    </row>
    <row r="861" spans="2:36" ht="13.5" customHeight="1"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6"/>
    </row>
    <row r="862" spans="2:36" ht="13.5" customHeight="1"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6"/>
    </row>
    <row r="863" spans="2:36" ht="13.5" customHeight="1"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6"/>
    </row>
    <row r="864" spans="2:36" ht="13.5" customHeight="1"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6"/>
    </row>
    <row r="865" spans="2:36" ht="13.5" customHeight="1"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6"/>
    </row>
    <row r="866" spans="2:36" ht="13.5" customHeight="1"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6"/>
    </row>
    <row r="867" spans="2:36" ht="13.5" customHeight="1"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6"/>
    </row>
    <row r="868" spans="2:36" ht="13.5" customHeight="1"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6"/>
    </row>
    <row r="869" spans="2:36" ht="13.5" customHeight="1"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6"/>
    </row>
    <row r="870" spans="2:36" ht="13.5" customHeight="1"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6"/>
    </row>
    <row r="871" spans="2:36" ht="13.5" customHeight="1"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6"/>
    </row>
    <row r="872" spans="2:36" ht="13.5" customHeight="1"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6"/>
    </row>
    <row r="873" spans="2:36" ht="13.5" customHeight="1"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6"/>
    </row>
    <row r="874" spans="2:36" ht="13.5" customHeight="1"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6"/>
    </row>
    <row r="875" spans="2:36" ht="13.5" customHeight="1"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6"/>
    </row>
    <row r="876" spans="2:36" ht="13.5" customHeight="1"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6"/>
    </row>
    <row r="877" spans="2:36" ht="13.5" customHeight="1"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6"/>
    </row>
    <row r="878" spans="2:36" ht="13.5" customHeight="1"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6"/>
    </row>
    <row r="879" spans="2:36" ht="13.5" customHeight="1"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6"/>
    </row>
    <row r="880" spans="2:36" ht="13.5" customHeight="1"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6"/>
    </row>
    <row r="881" spans="2:36" ht="13.5" customHeight="1"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6"/>
    </row>
    <row r="882" spans="2:36" ht="13.5" customHeight="1"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6"/>
    </row>
    <row r="883" spans="2:36" ht="13.5" customHeight="1"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6"/>
    </row>
    <row r="884" spans="2:36" ht="13.5" customHeight="1"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6"/>
    </row>
    <row r="885" spans="2:36" ht="13.5" customHeight="1"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6"/>
    </row>
    <row r="886" spans="2:36" ht="13.5" customHeight="1"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6"/>
    </row>
    <row r="887" spans="2:36" ht="13.5" customHeight="1"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6"/>
    </row>
    <row r="888" spans="2:36" ht="13.5" customHeight="1"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6"/>
    </row>
    <row r="889" spans="2:36" ht="13.5" customHeight="1"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6"/>
    </row>
    <row r="890" spans="2:36" ht="13.5" customHeight="1"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6"/>
    </row>
    <row r="891" spans="2:36" ht="13.5" customHeight="1"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6"/>
    </row>
    <row r="892" spans="2:36" ht="13.5" customHeight="1"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6"/>
    </row>
    <row r="893" spans="2:36" ht="13.5" customHeight="1"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6"/>
    </row>
    <row r="894" spans="2:36" ht="13.5" customHeight="1"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6"/>
    </row>
    <row r="895" spans="2:36" ht="13.5" customHeight="1"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6"/>
    </row>
    <row r="896" spans="2:36" ht="13.5" customHeight="1"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6"/>
    </row>
    <row r="897" spans="2:36" ht="13.5" customHeight="1"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6"/>
    </row>
    <row r="898" spans="2:36" ht="13.5" customHeight="1"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6"/>
    </row>
    <row r="899" spans="2:36" ht="13.5" customHeight="1"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6"/>
    </row>
    <row r="900" spans="2:36" ht="13.5" customHeight="1"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6"/>
    </row>
    <row r="901" spans="2:36" ht="13.5" customHeight="1"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6"/>
    </row>
    <row r="902" spans="2:36" ht="13.5" customHeight="1"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6"/>
    </row>
    <row r="903" spans="2:36" ht="13.5" customHeight="1"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6"/>
    </row>
    <row r="904" spans="2:36" ht="13.5" customHeight="1"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6"/>
    </row>
    <row r="905" spans="2:36" ht="13.5" customHeight="1"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6"/>
    </row>
    <row r="906" spans="2:36" ht="13.5" customHeight="1"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6"/>
    </row>
    <row r="907" spans="2:36" ht="13.5" customHeight="1"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6"/>
    </row>
    <row r="908" spans="2:36" ht="13.5" customHeight="1"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6"/>
    </row>
    <row r="909" spans="2:36" ht="13.5" customHeight="1"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6"/>
    </row>
    <row r="910" spans="2:36" ht="13.5" customHeight="1"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6"/>
    </row>
    <row r="911" spans="2:36" ht="13.5" customHeight="1"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6"/>
    </row>
    <row r="912" spans="2:36" ht="13.5" customHeight="1"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6"/>
    </row>
    <row r="913" spans="2:36" ht="13.5" customHeight="1"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6"/>
    </row>
    <row r="914" spans="2:36" ht="13.5" customHeight="1"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6"/>
    </row>
    <row r="915" spans="2:36" ht="13.5" customHeight="1"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6"/>
    </row>
    <row r="916" spans="2:36" ht="13.5" customHeight="1"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6"/>
    </row>
    <row r="917" spans="2:36" ht="13.5" customHeight="1"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6"/>
    </row>
    <row r="918" spans="2:36" ht="13.5" customHeight="1"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6"/>
    </row>
    <row r="919" spans="2:36" ht="13.5" customHeight="1"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6"/>
    </row>
    <row r="920" spans="2:36" ht="13.5" customHeight="1"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6"/>
    </row>
    <row r="921" spans="2:36" ht="13.5" customHeight="1"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6"/>
    </row>
    <row r="922" spans="2:36" ht="13.5" customHeight="1"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6"/>
    </row>
    <row r="923" spans="2:36" ht="13.5" customHeight="1"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6"/>
    </row>
    <row r="924" spans="2:36" ht="13.5" customHeight="1"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6"/>
    </row>
    <row r="925" spans="2:36" ht="13.5" customHeight="1"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6"/>
    </row>
    <row r="926" spans="2:36" ht="13.5" customHeight="1"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6"/>
    </row>
    <row r="927" spans="2:36" ht="13.5" customHeight="1"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6"/>
    </row>
    <row r="928" spans="2:36" ht="13.5" customHeight="1"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6"/>
    </row>
    <row r="929" spans="2:36" ht="13.5" customHeight="1"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6"/>
    </row>
    <row r="930" spans="2:36" ht="13.5" customHeight="1"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6"/>
    </row>
    <row r="931" spans="2:36" ht="13.5" customHeight="1"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6"/>
    </row>
    <row r="932" spans="2:36" ht="13.5" customHeight="1"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6"/>
    </row>
    <row r="933" spans="2:36" ht="13.5" customHeight="1"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6"/>
    </row>
    <row r="934" spans="2:36" ht="13.5" customHeight="1"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6"/>
    </row>
    <row r="935" spans="2:36" ht="13.5" customHeight="1"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6"/>
    </row>
    <row r="936" spans="2:36" ht="13.5" customHeight="1"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6"/>
    </row>
    <row r="937" spans="2:36" ht="13.5" customHeight="1"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6"/>
    </row>
    <row r="938" spans="2:36" ht="13.5" customHeight="1"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6"/>
    </row>
    <row r="939" spans="2:36" ht="13.5" customHeight="1"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6"/>
    </row>
    <row r="940" spans="2:36" ht="13.5" customHeight="1"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6"/>
    </row>
    <row r="941" spans="2:36" ht="13.5" customHeight="1"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6"/>
    </row>
    <row r="942" spans="2:36" ht="13.5" customHeight="1"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6"/>
    </row>
    <row r="943" spans="2:36" ht="13.5" customHeight="1"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6"/>
    </row>
    <row r="944" spans="2:36" ht="13.5" customHeight="1"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6"/>
    </row>
    <row r="945" spans="2:36" ht="13.5" customHeight="1"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6"/>
    </row>
    <row r="946" spans="2:36" ht="13.5" customHeight="1"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6"/>
    </row>
    <row r="947" spans="2:36" ht="13.5" customHeight="1"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6"/>
    </row>
    <row r="948" spans="2:36" ht="13.5" customHeight="1"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6"/>
    </row>
    <row r="949" spans="2:36" ht="13.5" customHeight="1"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6"/>
    </row>
    <row r="950" spans="2:36" ht="13.5" customHeight="1"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6"/>
    </row>
    <row r="951" spans="2:36" ht="13.5" customHeight="1"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6"/>
    </row>
    <row r="952" spans="2:36" ht="13.5" customHeight="1"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6"/>
    </row>
    <row r="953" spans="2:36" ht="13.5" customHeight="1"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6"/>
    </row>
    <row r="954" spans="2:36" ht="13.5" customHeight="1"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6"/>
    </row>
    <row r="955" spans="2:36" ht="13.5" customHeight="1"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6"/>
    </row>
    <row r="956" spans="2:36" ht="13.5" customHeight="1"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6"/>
    </row>
    <row r="957" spans="2:36" ht="13.5" customHeight="1"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6"/>
    </row>
    <row r="958" spans="2:36" ht="13.5" customHeight="1"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6"/>
    </row>
    <row r="959" spans="2:36" ht="13.5" customHeight="1"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6"/>
    </row>
    <row r="960" spans="2:36" ht="13.5" customHeight="1"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6"/>
    </row>
    <row r="961" spans="2:36" ht="13.5" customHeight="1"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6"/>
    </row>
    <row r="962" spans="2:36" ht="13.5" customHeight="1"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6"/>
    </row>
    <row r="963" spans="2:36" ht="13.5" customHeight="1"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6"/>
    </row>
    <row r="964" spans="2:36" ht="13.5" customHeight="1"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6"/>
    </row>
    <row r="965" spans="2:36" ht="13.5" customHeight="1"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6"/>
    </row>
    <row r="966" spans="2:36" ht="13.5" customHeight="1"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6"/>
    </row>
    <row r="967" spans="2:36" ht="13.5" customHeight="1"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6"/>
    </row>
    <row r="968" spans="2:36" ht="13.5" customHeight="1"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6"/>
    </row>
    <row r="969" spans="2:36" ht="13.5" customHeight="1"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6"/>
    </row>
    <row r="970" spans="2:36" ht="13.5" customHeight="1"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6"/>
    </row>
    <row r="971" spans="2:36" ht="13.5" customHeight="1"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6"/>
    </row>
    <row r="972" spans="2:36" ht="13.5" customHeight="1"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6"/>
    </row>
    <row r="973" spans="2:36" ht="13.5" customHeight="1"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6"/>
    </row>
    <row r="974" spans="2:36" ht="13.5" customHeight="1"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6"/>
    </row>
    <row r="975" spans="2:36" ht="13.5" customHeight="1"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6"/>
    </row>
    <row r="976" spans="2:36" ht="13.5" customHeight="1"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6"/>
    </row>
    <row r="977" spans="2:36" ht="13.5" customHeight="1"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6"/>
    </row>
    <row r="978" spans="2:36" ht="13.5" customHeight="1"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6"/>
    </row>
  </sheetData>
  <sheetProtection sheet="1" objects="1" scenarios="1" insertRows="0" deleteRows="0" sort="0" autoFilter="0"/>
  <mergeCells count="34">
    <mergeCell ref="F1:N2"/>
    <mergeCell ref="F3:N4"/>
    <mergeCell ref="P1:X2"/>
    <mergeCell ref="P3:X4"/>
    <mergeCell ref="AD6:AG7"/>
    <mergeCell ref="Y7:Z7"/>
    <mergeCell ref="AA7:AB7"/>
    <mergeCell ref="F7:G7"/>
    <mergeCell ref="AJ6:AJ8"/>
    <mergeCell ref="B1:E4"/>
    <mergeCell ref="AH6:AH8"/>
    <mergeCell ref="AI6:AI8"/>
    <mergeCell ref="P6:P8"/>
    <mergeCell ref="AC6:AC8"/>
    <mergeCell ref="H7:I7"/>
    <mergeCell ref="J7:K7"/>
    <mergeCell ref="L7:M7"/>
    <mergeCell ref="N7:O7"/>
    <mergeCell ref="D6:O6"/>
    <mergeCell ref="Q6:AB6"/>
    <mergeCell ref="Q7:R7"/>
    <mergeCell ref="S7:T7"/>
    <mergeCell ref="U7:V7"/>
    <mergeCell ref="W7:X7"/>
    <mergeCell ref="B15:B16"/>
    <mergeCell ref="B17:B18"/>
    <mergeCell ref="B19:B20"/>
    <mergeCell ref="B21:C21"/>
    <mergeCell ref="D7:E7"/>
    <mergeCell ref="B6:B8"/>
    <mergeCell ref="C6:C8"/>
    <mergeCell ref="B9:B10"/>
    <mergeCell ref="B11:B12"/>
    <mergeCell ref="B13:B14"/>
  </mergeCells>
  <printOptions horizontalCentered="1"/>
  <pageMargins left="0.31496062992125984" right="0.39370078740157483" top="0.98425196850393704" bottom="0.70866141732283472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F237"/>
  <sheetViews>
    <sheetView showGridLines="0" zoomScale="160" zoomScaleNormal="160" zoomScaleSheetLayoutView="185" workbookViewId="0">
      <selection activeCell="F9" sqref="F9"/>
    </sheetView>
  </sheetViews>
  <sheetFormatPr baseColWidth="10" defaultColWidth="11" defaultRowHeight="12.75"/>
  <cols>
    <col min="1" max="1" width="1.85546875" style="28" customWidth="1"/>
    <col min="2" max="2" width="5" style="31" customWidth="1"/>
    <col min="3" max="3" width="11.28515625" style="28" customWidth="1"/>
    <col min="4" max="4" width="27.7109375" style="28" customWidth="1"/>
    <col min="5" max="5" width="17.28515625" style="28" customWidth="1"/>
    <col min="6" max="6" width="23.7109375" style="28" customWidth="1"/>
    <col min="7" max="7" width="18.85546875" style="28" customWidth="1"/>
    <col min="8" max="8" width="20.85546875" style="28" customWidth="1"/>
    <col min="9" max="9" width="19.140625" style="28" customWidth="1"/>
    <col min="10" max="10" width="24.7109375" style="28" customWidth="1"/>
    <col min="11" max="11" width="30" style="28" customWidth="1"/>
    <col min="12" max="12" width="22.140625" style="28" customWidth="1"/>
    <col min="13" max="13" width="24" style="28" customWidth="1"/>
    <col min="14" max="14" width="13.85546875" style="28" customWidth="1"/>
    <col min="15" max="15" width="15" style="28" customWidth="1"/>
    <col min="16" max="16" width="12.140625" style="29" customWidth="1"/>
    <col min="17" max="17" width="12.140625" style="30" customWidth="1"/>
    <col min="18" max="18" width="19.28515625" style="30" customWidth="1"/>
    <col min="19" max="19" width="14.140625" style="30" customWidth="1"/>
    <col min="20" max="20" width="17.42578125" style="30" customWidth="1"/>
    <col min="21" max="21" width="11.140625" style="30" customWidth="1"/>
    <col min="22" max="25" width="11.140625" style="28" customWidth="1"/>
    <col min="26" max="26" width="9" style="28" customWidth="1"/>
    <col min="27" max="27" width="6.85546875" style="28" customWidth="1"/>
    <col min="28" max="28" width="9.28515625" style="28" customWidth="1"/>
    <col min="29" max="29" width="8" style="28" customWidth="1"/>
    <col min="30" max="32" width="12.140625" style="28" customWidth="1"/>
    <col min="33" max="16384" width="11" style="28"/>
  </cols>
  <sheetData>
    <row r="1" spans="2:32" ht="18.95" customHeight="1">
      <c r="B1" s="208"/>
      <c r="C1" s="209"/>
      <c r="D1" s="210"/>
      <c r="E1" s="136" t="s">
        <v>232</v>
      </c>
      <c r="F1" s="137"/>
      <c r="G1" s="138"/>
      <c r="H1" s="206" t="s">
        <v>246</v>
      </c>
      <c r="I1" s="207"/>
      <c r="J1" s="207"/>
      <c r="K1" s="80"/>
      <c r="L1" s="80"/>
      <c r="M1" s="80"/>
      <c r="N1" s="80"/>
      <c r="O1" s="80"/>
      <c r="P1" s="80"/>
      <c r="Q1" s="80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</row>
    <row r="2" spans="2:32" ht="18.95" customHeight="1">
      <c r="B2" s="211"/>
      <c r="C2" s="212"/>
      <c r="D2" s="213"/>
      <c r="E2" s="139"/>
      <c r="F2" s="140"/>
      <c r="G2" s="141"/>
      <c r="H2" s="206"/>
      <c r="I2" s="207"/>
      <c r="J2" s="207"/>
      <c r="K2" s="81"/>
      <c r="L2" s="81"/>
      <c r="M2" s="81"/>
      <c r="N2" s="81"/>
      <c r="O2" s="81"/>
      <c r="P2" s="82"/>
      <c r="Q2" s="83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2:32" ht="18.95" customHeight="1">
      <c r="B3" s="211"/>
      <c r="C3" s="212"/>
      <c r="D3" s="213"/>
      <c r="E3" s="142" t="s">
        <v>284</v>
      </c>
      <c r="F3" s="143"/>
      <c r="G3" s="144"/>
      <c r="H3" s="206" t="s">
        <v>251</v>
      </c>
      <c r="I3" s="207"/>
      <c r="J3" s="207"/>
      <c r="K3" s="80"/>
      <c r="L3" s="80"/>
      <c r="M3" s="80"/>
      <c r="N3" s="80"/>
      <c r="O3" s="80"/>
      <c r="P3" s="80"/>
      <c r="Q3" s="80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</row>
    <row r="4" spans="2:32" ht="18.95" customHeight="1">
      <c r="B4" s="214"/>
      <c r="C4" s="215"/>
      <c r="D4" s="216"/>
      <c r="E4" s="145"/>
      <c r="F4" s="146"/>
      <c r="G4" s="147"/>
      <c r="H4" s="206"/>
      <c r="I4" s="207"/>
      <c r="J4" s="207"/>
      <c r="K4" s="81"/>
      <c r="L4" s="81"/>
      <c r="M4" s="81"/>
      <c r="N4" s="81"/>
      <c r="O4" s="81"/>
      <c r="P4" s="82"/>
      <c r="Q4" s="83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</row>
    <row r="5" spans="2:32" s="32" customFormat="1" ht="6" customHeight="1">
      <c r="B5" s="84"/>
      <c r="C5" s="85"/>
      <c r="D5" s="85"/>
      <c r="E5" s="85"/>
      <c r="F5" s="85"/>
      <c r="G5" s="85"/>
      <c r="H5" s="85"/>
      <c r="I5" s="86"/>
      <c r="J5" s="86"/>
      <c r="K5" s="86"/>
      <c r="L5" s="86"/>
      <c r="M5" s="86"/>
      <c r="N5" s="86"/>
      <c r="O5" s="86"/>
      <c r="P5" s="85"/>
      <c r="Q5" s="85"/>
      <c r="R5" s="85"/>
      <c r="S5" s="85"/>
      <c r="T5" s="85"/>
      <c r="U5" s="85"/>
      <c r="V5" s="85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2:32" s="34" customFormat="1" ht="30" customHeight="1">
      <c r="B6" s="204" t="s">
        <v>69</v>
      </c>
      <c r="C6" s="204"/>
      <c r="D6" s="204"/>
      <c r="E6" s="204" t="s">
        <v>65</v>
      </c>
      <c r="F6" s="204"/>
      <c r="G6" s="204"/>
      <c r="H6" s="204"/>
      <c r="I6" s="204" t="s">
        <v>71</v>
      </c>
      <c r="J6" s="204"/>
      <c r="K6" s="204"/>
      <c r="L6" s="204"/>
      <c r="M6" s="204" t="s">
        <v>77</v>
      </c>
      <c r="N6" s="204"/>
      <c r="O6" s="204"/>
      <c r="P6" s="202" t="s">
        <v>240</v>
      </c>
      <c r="Q6" s="202"/>
      <c r="R6" s="202"/>
      <c r="S6" s="202"/>
      <c r="T6" s="202"/>
      <c r="U6" s="204" t="s">
        <v>92</v>
      </c>
      <c r="V6" s="205"/>
      <c r="W6" s="205"/>
      <c r="X6" s="205"/>
      <c r="Y6" s="205"/>
      <c r="Z6" s="203" t="s">
        <v>75</v>
      </c>
      <c r="AA6" s="203"/>
      <c r="AB6" s="203"/>
      <c r="AC6" s="203"/>
      <c r="AD6" s="203" t="s">
        <v>86</v>
      </c>
      <c r="AE6" s="203"/>
      <c r="AF6" s="203"/>
    </row>
    <row r="7" spans="2:32" s="34" customFormat="1" ht="30.95" customHeight="1">
      <c r="B7" s="92" t="s">
        <v>17</v>
      </c>
      <c r="C7" s="90" t="s">
        <v>18</v>
      </c>
      <c r="D7" s="90" t="s">
        <v>66</v>
      </c>
      <c r="E7" s="90" t="s">
        <v>72</v>
      </c>
      <c r="F7" s="90" t="s">
        <v>19</v>
      </c>
      <c r="G7" s="90" t="s">
        <v>73</v>
      </c>
      <c r="H7" s="90" t="s">
        <v>70</v>
      </c>
      <c r="I7" s="88" t="s">
        <v>67</v>
      </c>
      <c r="J7" s="91" t="s">
        <v>89</v>
      </c>
      <c r="K7" s="88" t="s">
        <v>68</v>
      </c>
      <c r="L7" s="87" t="s">
        <v>239</v>
      </c>
      <c r="M7" s="92" t="s">
        <v>83</v>
      </c>
      <c r="N7" s="92" t="s">
        <v>84</v>
      </c>
      <c r="O7" s="92" t="s">
        <v>85</v>
      </c>
      <c r="P7" s="88" t="s">
        <v>242</v>
      </c>
      <c r="Q7" s="88" t="s">
        <v>241</v>
      </c>
      <c r="R7" s="88" t="s">
        <v>243</v>
      </c>
      <c r="S7" s="88" t="s">
        <v>244</v>
      </c>
      <c r="T7" s="88" t="s">
        <v>245</v>
      </c>
      <c r="U7" s="93" t="s">
        <v>78</v>
      </c>
      <c r="V7" s="93" t="s">
        <v>79</v>
      </c>
      <c r="W7" s="93" t="s">
        <v>80</v>
      </c>
      <c r="X7" s="93" t="s">
        <v>81</v>
      </c>
      <c r="Y7" s="93" t="s">
        <v>82</v>
      </c>
      <c r="Z7" s="93" t="s">
        <v>20</v>
      </c>
      <c r="AA7" s="93" t="s">
        <v>21</v>
      </c>
      <c r="AB7" s="93" t="s">
        <v>22</v>
      </c>
      <c r="AC7" s="93" t="s">
        <v>74</v>
      </c>
      <c r="AD7" s="93" t="s">
        <v>76</v>
      </c>
      <c r="AE7" s="93" t="s">
        <v>23</v>
      </c>
      <c r="AF7" s="93" t="s">
        <v>24</v>
      </c>
    </row>
    <row r="8" spans="2:32" s="32" customFormat="1" ht="18.95" customHeight="1">
      <c r="B8" s="37">
        <v>1</v>
      </c>
      <c r="C8" s="42"/>
      <c r="D8" s="50"/>
      <c r="E8" s="39"/>
      <c r="F8" s="50"/>
      <c r="G8" s="39"/>
      <c r="H8" s="50"/>
      <c r="I8" s="36"/>
      <c r="J8" s="50"/>
      <c r="K8" s="50"/>
      <c r="L8" s="39"/>
      <c r="M8" s="50"/>
      <c r="N8" s="39"/>
      <c r="O8" s="36"/>
      <c r="P8" s="51"/>
      <c r="Q8" s="51"/>
      <c r="R8" s="51"/>
      <c r="S8" s="51"/>
      <c r="T8" s="52">
        <f>SUM(P8:S8)</f>
        <v>0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</row>
    <row r="9" spans="2:32" s="32" customFormat="1" ht="18.95" customHeight="1">
      <c r="B9" s="37">
        <v>2</v>
      </c>
      <c r="C9" s="42"/>
      <c r="D9" s="50"/>
      <c r="E9" s="39"/>
      <c r="F9" s="50"/>
      <c r="G9" s="39"/>
      <c r="H9" s="50"/>
      <c r="I9" s="36"/>
      <c r="J9" s="50"/>
      <c r="K9" s="50"/>
      <c r="L9" s="39"/>
      <c r="M9" s="50"/>
      <c r="N9" s="39"/>
      <c r="O9" s="36"/>
      <c r="P9" s="51"/>
      <c r="Q9" s="51"/>
      <c r="R9" s="51"/>
      <c r="S9" s="51"/>
      <c r="T9" s="52">
        <f t="shared" ref="T9:T25" si="0">SUM(P9:S9)</f>
        <v>0</v>
      </c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</row>
    <row r="10" spans="2:32" s="32" customFormat="1" ht="18.95" customHeight="1">
      <c r="B10" s="37">
        <v>3</v>
      </c>
      <c r="C10" s="42"/>
      <c r="D10" s="50"/>
      <c r="E10" s="39"/>
      <c r="F10" s="50"/>
      <c r="G10" s="39"/>
      <c r="H10" s="50"/>
      <c r="I10" s="36"/>
      <c r="J10" s="50"/>
      <c r="K10" s="50"/>
      <c r="L10" s="39"/>
      <c r="M10" s="50"/>
      <c r="N10" s="39"/>
      <c r="O10" s="36"/>
      <c r="P10" s="51"/>
      <c r="Q10" s="51"/>
      <c r="R10" s="51"/>
      <c r="S10" s="51"/>
      <c r="T10" s="52">
        <f t="shared" si="0"/>
        <v>0</v>
      </c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</row>
    <row r="11" spans="2:32" s="32" customFormat="1" ht="18.95" customHeight="1">
      <c r="B11" s="37" t="s">
        <v>25</v>
      </c>
      <c r="C11" s="42"/>
      <c r="D11" s="50"/>
      <c r="E11" s="39"/>
      <c r="F11" s="50"/>
      <c r="G11" s="39"/>
      <c r="H11" s="50"/>
      <c r="I11" s="36"/>
      <c r="J11" s="50"/>
      <c r="K11" s="50"/>
      <c r="L11" s="39"/>
      <c r="M11" s="50"/>
      <c r="N11" s="39"/>
      <c r="O11" s="36"/>
      <c r="P11" s="51"/>
      <c r="Q11" s="51"/>
      <c r="R11" s="51"/>
      <c r="S11" s="51"/>
      <c r="T11" s="52">
        <f t="shared" si="0"/>
        <v>0</v>
      </c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</row>
    <row r="12" spans="2:32" s="32" customFormat="1" ht="18.95" customHeight="1">
      <c r="B12" s="37" t="s">
        <v>25</v>
      </c>
      <c r="C12" s="42"/>
      <c r="D12" s="50"/>
      <c r="E12" s="39"/>
      <c r="F12" s="50"/>
      <c r="G12" s="39"/>
      <c r="H12" s="50"/>
      <c r="I12" s="36"/>
      <c r="J12" s="50"/>
      <c r="K12" s="50"/>
      <c r="L12" s="39"/>
      <c r="M12" s="50"/>
      <c r="N12" s="39"/>
      <c r="O12" s="36"/>
      <c r="P12" s="51"/>
      <c r="Q12" s="51"/>
      <c r="R12" s="51"/>
      <c r="S12" s="51"/>
      <c r="T12" s="52">
        <f t="shared" si="0"/>
        <v>0</v>
      </c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</row>
    <row r="13" spans="2:32" s="32" customFormat="1" ht="18.95" customHeight="1">
      <c r="B13" s="37" t="s">
        <v>25</v>
      </c>
      <c r="C13" s="42"/>
      <c r="D13" s="50"/>
      <c r="E13" s="39"/>
      <c r="F13" s="50"/>
      <c r="G13" s="39"/>
      <c r="H13" s="50"/>
      <c r="I13" s="36"/>
      <c r="J13" s="50"/>
      <c r="K13" s="50"/>
      <c r="L13" s="39"/>
      <c r="M13" s="50"/>
      <c r="N13" s="39"/>
      <c r="O13" s="36"/>
      <c r="P13" s="51"/>
      <c r="Q13" s="51"/>
      <c r="R13" s="51"/>
      <c r="S13" s="51"/>
      <c r="T13" s="52">
        <f t="shared" si="0"/>
        <v>0</v>
      </c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</row>
    <row r="14" spans="2:32" s="32" customFormat="1" ht="18.95" customHeight="1">
      <c r="B14" s="37" t="s">
        <v>25</v>
      </c>
      <c r="C14" s="42"/>
      <c r="D14" s="50"/>
      <c r="E14" s="39"/>
      <c r="F14" s="50"/>
      <c r="G14" s="39"/>
      <c r="H14" s="50"/>
      <c r="I14" s="36"/>
      <c r="J14" s="50"/>
      <c r="K14" s="50"/>
      <c r="L14" s="39"/>
      <c r="M14" s="50"/>
      <c r="N14" s="39"/>
      <c r="O14" s="36"/>
      <c r="P14" s="51"/>
      <c r="Q14" s="51"/>
      <c r="R14" s="51"/>
      <c r="S14" s="51"/>
      <c r="T14" s="52">
        <f t="shared" si="0"/>
        <v>0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</row>
    <row r="15" spans="2:32" s="32" customFormat="1" ht="18.95" customHeight="1">
      <c r="B15" s="37" t="s">
        <v>25</v>
      </c>
      <c r="C15" s="42"/>
      <c r="D15" s="50"/>
      <c r="E15" s="39"/>
      <c r="F15" s="50"/>
      <c r="G15" s="39"/>
      <c r="H15" s="50"/>
      <c r="I15" s="36"/>
      <c r="J15" s="50"/>
      <c r="K15" s="50"/>
      <c r="L15" s="39"/>
      <c r="M15" s="50"/>
      <c r="N15" s="39"/>
      <c r="O15" s="36"/>
      <c r="P15" s="51"/>
      <c r="Q15" s="51"/>
      <c r="R15" s="51"/>
      <c r="S15" s="51"/>
      <c r="T15" s="52">
        <f t="shared" si="0"/>
        <v>0</v>
      </c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</row>
    <row r="16" spans="2:32" s="32" customFormat="1" ht="18.95" customHeight="1">
      <c r="B16" s="37" t="s">
        <v>25</v>
      </c>
      <c r="C16" s="42"/>
      <c r="D16" s="50"/>
      <c r="E16" s="39"/>
      <c r="F16" s="50"/>
      <c r="G16" s="39"/>
      <c r="H16" s="50"/>
      <c r="I16" s="36"/>
      <c r="J16" s="50"/>
      <c r="K16" s="50"/>
      <c r="L16" s="39"/>
      <c r="M16" s="50"/>
      <c r="N16" s="39"/>
      <c r="O16" s="36"/>
      <c r="P16" s="51"/>
      <c r="Q16" s="51"/>
      <c r="R16" s="51"/>
      <c r="S16" s="51"/>
      <c r="T16" s="52">
        <f t="shared" si="0"/>
        <v>0</v>
      </c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</row>
    <row r="17" spans="2:32" s="32" customFormat="1" ht="18.95" customHeight="1">
      <c r="B17" s="37" t="s">
        <v>25</v>
      </c>
      <c r="C17" s="42"/>
      <c r="D17" s="50"/>
      <c r="E17" s="39"/>
      <c r="F17" s="50"/>
      <c r="G17" s="39"/>
      <c r="H17" s="50"/>
      <c r="I17" s="36"/>
      <c r="J17" s="50"/>
      <c r="K17" s="50"/>
      <c r="L17" s="39"/>
      <c r="M17" s="50"/>
      <c r="N17" s="39"/>
      <c r="O17" s="36"/>
      <c r="P17" s="51"/>
      <c r="Q17" s="51"/>
      <c r="R17" s="51"/>
      <c r="S17" s="51"/>
      <c r="T17" s="52">
        <f t="shared" si="0"/>
        <v>0</v>
      </c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</row>
    <row r="18" spans="2:32" s="32" customFormat="1" ht="18.95" customHeight="1">
      <c r="B18" s="37" t="s">
        <v>25</v>
      </c>
      <c r="C18" s="42"/>
      <c r="D18" s="50"/>
      <c r="E18" s="39"/>
      <c r="F18" s="50"/>
      <c r="G18" s="39"/>
      <c r="H18" s="50"/>
      <c r="I18" s="36"/>
      <c r="J18" s="50"/>
      <c r="K18" s="50"/>
      <c r="L18" s="39"/>
      <c r="M18" s="50"/>
      <c r="N18" s="39"/>
      <c r="O18" s="36"/>
      <c r="P18" s="51"/>
      <c r="Q18" s="51"/>
      <c r="R18" s="51"/>
      <c r="S18" s="51"/>
      <c r="T18" s="52">
        <f t="shared" si="0"/>
        <v>0</v>
      </c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</row>
    <row r="19" spans="2:32" s="32" customFormat="1" ht="18.95" customHeight="1">
      <c r="B19" s="37" t="s">
        <v>25</v>
      </c>
      <c r="C19" s="42"/>
      <c r="D19" s="50"/>
      <c r="E19" s="39"/>
      <c r="F19" s="50"/>
      <c r="G19" s="39"/>
      <c r="H19" s="50"/>
      <c r="I19" s="36"/>
      <c r="J19" s="50"/>
      <c r="K19" s="50"/>
      <c r="L19" s="39"/>
      <c r="M19" s="50"/>
      <c r="N19" s="39"/>
      <c r="O19" s="36"/>
      <c r="P19" s="51"/>
      <c r="Q19" s="51"/>
      <c r="R19" s="51"/>
      <c r="S19" s="51"/>
      <c r="T19" s="52">
        <f t="shared" si="0"/>
        <v>0</v>
      </c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</row>
    <row r="20" spans="2:32" s="32" customFormat="1" ht="18.95" customHeight="1">
      <c r="B20" s="37" t="s">
        <v>25</v>
      </c>
      <c r="C20" s="42"/>
      <c r="D20" s="50"/>
      <c r="E20" s="39"/>
      <c r="F20" s="50"/>
      <c r="G20" s="39"/>
      <c r="H20" s="50"/>
      <c r="I20" s="36"/>
      <c r="J20" s="50"/>
      <c r="K20" s="50"/>
      <c r="L20" s="39"/>
      <c r="M20" s="50"/>
      <c r="N20" s="39"/>
      <c r="O20" s="36"/>
      <c r="P20" s="51"/>
      <c r="Q20" s="51"/>
      <c r="R20" s="51"/>
      <c r="S20" s="51"/>
      <c r="T20" s="52">
        <f t="shared" si="0"/>
        <v>0</v>
      </c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</row>
    <row r="21" spans="2:32" s="32" customFormat="1" ht="18.95" customHeight="1">
      <c r="B21" s="37" t="s">
        <v>25</v>
      </c>
      <c r="C21" s="42"/>
      <c r="D21" s="50"/>
      <c r="E21" s="39"/>
      <c r="F21" s="50"/>
      <c r="G21" s="39"/>
      <c r="H21" s="50"/>
      <c r="I21" s="36"/>
      <c r="J21" s="50"/>
      <c r="K21" s="50"/>
      <c r="L21" s="39"/>
      <c r="M21" s="50"/>
      <c r="N21" s="39"/>
      <c r="O21" s="36"/>
      <c r="P21" s="51"/>
      <c r="Q21" s="51"/>
      <c r="R21" s="51"/>
      <c r="S21" s="51"/>
      <c r="T21" s="52">
        <f t="shared" si="0"/>
        <v>0</v>
      </c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</row>
    <row r="22" spans="2:32" s="32" customFormat="1" ht="18.95" customHeight="1">
      <c r="B22" s="37" t="s">
        <v>25</v>
      </c>
      <c r="C22" s="42"/>
      <c r="D22" s="50"/>
      <c r="E22" s="39"/>
      <c r="F22" s="50"/>
      <c r="G22" s="39"/>
      <c r="H22" s="50"/>
      <c r="I22" s="36"/>
      <c r="J22" s="50"/>
      <c r="K22" s="50"/>
      <c r="L22" s="39"/>
      <c r="M22" s="50"/>
      <c r="N22" s="39"/>
      <c r="O22" s="36"/>
      <c r="P22" s="51"/>
      <c r="Q22" s="51"/>
      <c r="R22" s="51"/>
      <c r="S22" s="51"/>
      <c r="T22" s="52">
        <f t="shared" si="0"/>
        <v>0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</row>
    <row r="23" spans="2:32" s="32" customFormat="1" ht="18.95" customHeight="1">
      <c r="B23" s="37" t="s">
        <v>25</v>
      </c>
      <c r="C23" s="42"/>
      <c r="D23" s="50"/>
      <c r="E23" s="39"/>
      <c r="F23" s="50"/>
      <c r="G23" s="39"/>
      <c r="H23" s="50"/>
      <c r="I23" s="36"/>
      <c r="J23" s="50"/>
      <c r="K23" s="50"/>
      <c r="L23" s="39"/>
      <c r="M23" s="50"/>
      <c r="N23" s="39"/>
      <c r="O23" s="36"/>
      <c r="P23" s="51"/>
      <c r="Q23" s="51"/>
      <c r="R23" s="51"/>
      <c r="S23" s="51"/>
      <c r="T23" s="52">
        <f t="shared" si="0"/>
        <v>0</v>
      </c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</row>
    <row r="24" spans="2:32" s="32" customFormat="1" ht="18.95" customHeight="1">
      <c r="B24" s="37" t="s">
        <v>25</v>
      </c>
      <c r="C24" s="42"/>
      <c r="D24" s="50"/>
      <c r="E24" s="39"/>
      <c r="F24" s="50"/>
      <c r="G24" s="39"/>
      <c r="H24" s="50"/>
      <c r="I24" s="36"/>
      <c r="J24" s="50"/>
      <c r="K24" s="50"/>
      <c r="L24" s="39"/>
      <c r="M24" s="50"/>
      <c r="N24" s="39"/>
      <c r="O24" s="36"/>
      <c r="P24" s="51"/>
      <c r="Q24" s="51"/>
      <c r="R24" s="51"/>
      <c r="S24" s="51"/>
      <c r="T24" s="52">
        <f t="shared" si="0"/>
        <v>0</v>
      </c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</row>
    <row r="25" spans="2:32" s="32" customFormat="1" ht="18.95" customHeight="1">
      <c r="B25" s="37" t="s">
        <v>26</v>
      </c>
      <c r="C25" s="43"/>
      <c r="D25" s="50"/>
      <c r="E25" s="39"/>
      <c r="F25" s="50"/>
      <c r="G25" s="39"/>
      <c r="H25" s="50"/>
      <c r="I25" s="36"/>
      <c r="J25" s="50"/>
      <c r="K25" s="50"/>
      <c r="L25" s="39"/>
      <c r="M25" s="50"/>
      <c r="N25" s="39"/>
      <c r="O25" s="36"/>
      <c r="P25" s="51"/>
      <c r="Q25" s="51"/>
      <c r="R25" s="51"/>
      <c r="S25" s="51"/>
      <c r="T25" s="52">
        <f t="shared" si="0"/>
        <v>0</v>
      </c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</row>
    <row r="26" spans="2:32" s="32" customFormat="1" ht="18.95" customHeight="1">
      <c r="B26" s="31"/>
      <c r="P26" s="33"/>
      <c r="Q26" s="31"/>
      <c r="R26" s="31"/>
      <c r="S26" s="31"/>
      <c r="T26" s="31"/>
      <c r="U26" s="31"/>
    </row>
    <row r="27" spans="2:32" s="32" customFormat="1" ht="18.95" customHeight="1"/>
    <row r="28" spans="2:32" ht="18.95" customHeight="1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2:32" ht="18.95" customHeight="1"/>
    <row r="30" spans="2:32" ht="18.95" customHeight="1"/>
    <row r="31" spans="2:32" ht="18.95" customHeight="1"/>
    <row r="32" spans="2: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</sheetData>
  <sheetProtection sheet="1" insertColumns="0" insertRows="0" insertHyperlinks="0" deleteColumns="0" deleteRows="0" sort="0" autoFilter="0"/>
  <dataConsolidate/>
  <mergeCells count="13">
    <mergeCell ref="H3:J4"/>
    <mergeCell ref="H1:J2"/>
    <mergeCell ref="B6:D6"/>
    <mergeCell ref="B1:D4"/>
    <mergeCell ref="E6:H6"/>
    <mergeCell ref="I6:L6"/>
    <mergeCell ref="E1:G2"/>
    <mergeCell ref="E3:G4"/>
    <mergeCell ref="P6:T6"/>
    <mergeCell ref="Z6:AC6"/>
    <mergeCell ref="M6:O6"/>
    <mergeCell ref="AD6:AF6"/>
    <mergeCell ref="U6:Y6"/>
  </mergeCells>
  <phoneticPr fontId="18" type="noConversion"/>
  <conditionalFormatting sqref="T8:T25">
    <cfRule type="cellIs" dxfId="0" priority="1" operator="greaterThan">
      <formula>48</formula>
    </cfRule>
  </conditionalFormatting>
  <dataValidations count="6">
    <dataValidation type="list" allowBlank="1" showInputMessage="1" showErrorMessage="1" sqref="O26 O29:O1048576" xr:uid="{00000000-0002-0000-0200-000000000000}">
      <formula1>"1. Tiempo completo,2. Medio tiempo,3. Hora Cátedra"</formula1>
    </dataValidation>
    <dataValidation type="list" allowBlank="1" showInputMessage="1" showErrorMessage="1" sqref="N26 N29:N1048576" xr:uid="{00000000-0002-0000-0200-000001000000}">
      <formula1>"1. indefinido,2. fijo más de 11 meses al año,3. fijo menos 11 meses al año,4. Ad honorem"</formula1>
    </dataValidation>
    <dataValidation type="list" allowBlank="1" showInputMessage="1" showErrorMessage="1" sqref="L26 L29:L1048576" xr:uid="{00000000-0002-0000-0200-000002000000}">
      <formula1>"1. Junior,2.Asociado,3. Senior"</formula1>
    </dataValidation>
    <dataValidation type="list" allowBlank="1" showInputMessage="1" showErrorMessage="1" sqref="E26 E29:E1048576" xr:uid="{00000000-0002-0000-0200-000003000000}">
      <formula1>"1. Doctorado,2. Maestría,3. Especialización,4. Profesional Universitario,5. Tecnólogo,6. Técnico Profesional"</formula1>
    </dataValidation>
    <dataValidation type="textLength" operator="equal" allowBlank="1" showInputMessage="1" showErrorMessage="1" sqref="U8:AF25" xr:uid="{B9C61B28-B322-2D46-A20D-D95D3CA39DFC}">
      <formula1>1</formula1>
    </dataValidation>
    <dataValidation type="whole" operator="greaterThan" showInputMessage="1" showErrorMessage="1" errorTitle="Debe ser mayor a cero" error="Los profesores deben tener alguna dedicación en docencia al Programa" sqref="P8:P25" xr:uid="{09A8BF92-D2AC-AA49-8B4F-297C9AE21D5E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14C35B3-0652-44A1-9A10-0806379C142E}">
          <x14:formula1>
            <xm:f>Menú!$A$2:$A$7</xm:f>
          </x14:formula1>
          <xm:sqref>E8:E25</xm:sqref>
        </x14:dataValidation>
        <x14:dataValidation type="list" allowBlank="1" showInputMessage="1" showErrorMessage="1" xr:uid="{BD4A02E7-2816-4B41-BDF1-7D1743D67E33}">
          <x14:formula1>
            <xm:f>Menú!$E$2:$E$4</xm:f>
          </x14:formula1>
          <xm:sqref>O8:O25</xm:sqref>
        </x14:dataValidation>
        <x14:dataValidation type="list" allowBlank="1" showInputMessage="1" showErrorMessage="1" xr:uid="{C9BBC881-BDB2-1947-9ED9-ABCC09DCCF59}">
          <x14:formula1>
            <xm:f>Menú!$B$2:$B$5</xm:f>
          </x14:formula1>
          <xm:sqref>L8:L25</xm:sqref>
        </x14:dataValidation>
        <x14:dataValidation type="list" allowBlank="1" showInputMessage="1" showErrorMessage="1" xr:uid="{04DA4A57-A9DA-D94E-8F39-C5D60FF7DAE5}">
          <x14:formula1>
            <xm:f>Menú!$D$2:$D$4</xm:f>
          </x14:formula1>
          <xm:sqref>N8:N25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6FA3-8300-1846-A368-A64210B97A14}">
  <dimension ref="B1:O120"/>
  <sheetViews>
    <sheetView showGridLines="0" zoomScale="170" zoomScaleNormal="170" zoomScaleSheetLayoutView="185" workbookViewId="0">
      <selection activeCell="C8" sqref="C8"/>
    </sheetView>
  </sheetViews>
  <sheetFormatPr baseColWidth="10" defaultColWidth="11" defaultRowHeight="12.75"/>
  <cols>
    <col min="1" max="1" width="1.85546875" style="28" customWidth="1"/>
    <col min="2" max="2" width="5" style="31" customWidth="1"/>
    <col min="3" max="3" width="11.28515625" style="28" customWidth="1"/>
    <col min="4" max="4" width="27.7109375" style="28" customWidth="1"/>
    <col min="5" max="5" width="26" style="28" customWidth="1"/>
    <col min="6" max="6" width="18.42578125" style="28" customWidth="1"/>
    <col min="7" max="7" width="11.140625" style="28" customWidth="1"/>
    <col min="8" max="8" width="16" style="28" customWidth="1"/>
    <col min="9" max="10" width="10.85546875" style="28" customWidth="1"/>
    <col min="11" max="11" width="6.28515625" style="28" customWidth="1"/>
    <col min="12" max="12" width="19.7109375" style="28" customWidth="1"/>
    <col min="13" max="13" width="22.7109375" style="28" customWidth="1"/>
    <col min="14" max="14" width="10.85546875" style="28" customWidth="1"/>
    <col min="15" max="15" width="27.42578125" style="28" customWidth="1"/>
    <col min="16" max="16384" width="11" style="28"/>
  </cols>
  <sheetData>
    <row r="1" spans="2:15" ht="18.95" customHeight="1">
      <c r="B1" s="208"/>
      <c r="C1" s="209"/>
      <c r="D1" s="210"/>
      <c r="E1" s="136" t="s">
        <v>254</v>
      </c>
      <c r="F1" s="137"/>
      <c r="G1" s="138"/>
      <c r="H1" s="126" t="s">
        <v>247</v>
      </c>
      <c r="I1" s="126"/>
      <c r="J1" s="126"/>
      <c r="K1" s="126"/>
      <c r="L1" s="126"/>
      <c r="M1" s="94"/>
      <c r="N1" s="94"/>
      <c r="O1" s="94"/>
    </row>
    <row r="2" spans="2:15" ht="18.95" customHeight="1">
      <c r="B2" s="211"/>
      <c r="C2" s="212"/>
      <c r="D2" s="213"/>
      <c r="E2" s="139"/>
      <c r="F2" s="140"/>
      <c r="G2" s="141"/>
      <c r="H2" s="126"/>
      <c r="I2" s="126"/>
      <c r="J2" s="126"/>
      <c r="K2" s="126"/>
      <c r="L2" s="126"/>
      <c r="M2" s="95"/>
      <c r="N2" s="95"/>
      <c r="O2" s="95"/>
    </row>
    <row r="3" spans="2:15" ht="18.95" customHeight="1">
      <c r="B3" s="211"/>
      <c r="C3" s="212"/>
      <c r="D3" s="213"/>
      <c r="E3" s="142" t="s">
        <v>284</v>
      </c>
      <c r="F3" s="143"/>
      <c r="G3" s="144"/>
      <c r="H3" s="126" t="s">
        <v>252</v>
      </c>
      <c r="I3" s="126"/>
      <c r="J3" s="126"/>
      <c r="K3" s="126"/>
      <c r="L3" s="126"/>
      <c r="M3" s="95"/>
      <c r="N3" s="95"/>
      <c r="O3" s="95"/>
    </row>
    <row r="4" spans="2:15" ht="18.95" customHeight="1">
      <c r="B4" s="214"/>
      <c r="C4" s="215"/>
      <c r="D4" s="216"/>
      <c r="E4" s="145"/>
      <c r="F4" s="146"/>
      <c r="G4" s="147"/>
      <c r="H4" s="126"/>
      <c r="I4" s="126"/>
      <c r="J4" s="126"/>
      <c r="K4" s="126"/>
      <c r="L4" s="126"/>
      <c r="M4" s="94"/>
      <c r="N4" s="94"/>
      <c r="O4" s="94"/>
    </row>
    <row r="5" spans="2:15" s="32" customFormat="1" ht="6" customHeight="1"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2:15" s="34" customFormat="1" ht="30" customHeight="1">
      <c r="B6" s="204" t="s">
        <v>94</v>
      </c>
      <c r="C6" s="204"/>
      <c r="D6" s="204"/>
      <c r="E6" s="204" t="s">
        <v>102</v>
      </c>
      <c r="F6" s="204"/>
      <c r="G6" s="204"/>
      <c r="H6" s="204"/>
      <c r="I6" s="204" t="s">
        <v>101</v>
      </c>
      <c r="J6" s="204"/>
      <c r="K6" s="204"/>
      <c r="L6" s="204"/>
      <c r="M6" s="204" t="s">
        <v>103</v>
      </c>
      <c r="N6" s="204"/>
      <c r="O6" s="204"/>
    </row>
    <row r="7" spans="2:15" s="34" customFormat="1" ht="30.95" customHeight="1">
      <c r="B7" s="89" t="s">
        <v>17</v>
      </c>
      <c r="C7" s="90" t="s">
        <v>18</v>
      </c>
      <c r="D7" s="90" t="s">
        <v>66</v>
      </c>
      <c r="E7" s="90" t="s">
        <v>100</v>
      </c>
      <c r="F7" s="90" t="s">
        <v>95</v>
      </c>
      <c r="G7" s="90" t="s">
        <v>107</v>
      </c>
      <c r="H7" s="90" t="s">
        <v>93</v>
      </c>
      <c r="I7" s="88" t="s">
        <v>98</v>
      </c>
      <c r="J7" s="88" t="s">
        <v>99</v>
      </c>
      <c r="K7" s="88" t="s">
        <v>97</v>
      </c>
      <c r="L7" s="91" t="s">
        <v>96</v>
      </c>
      <c r="M7" s="92" t="s">
        <v>105</v>
      </c>
      <c r="N7" s="92" t="s">
        <v>110</v>
      </c>
      <c r="O7" s="92" t="s">
        <v>104</v>
      </c>
    </row>
    <row r="8" spans="2:15" s="32" customFormat="1" ht="18.95" customHeight="1">
      <c r="B8" s="37">
        <v>1</v>
      </c>
      <c r="C8" s="44"/>
      <c r="D8" s="39"/>
      <c r="E8" s="39"/>
      <c r="F8" s="39"/>
      <c r="G8" s="39"/>
      <c r="H8" s="36"/>
      <c r="I8" s="45"/>
      <c r="J8" s="45"/>
      <c r="K8" s="96">
        <f>_xlfn.DAYS(J8,I8)</f>
        <v>0</v>
      </c>
      <c r="L8" s="38"/>
      <c r="M8" s="39"/>
      <c r="N8" s="39"/>
      <c r="O8" s="39"/>
    </row>
    <row r="9" spans="2:15" s="32" customFormat="1" ht="18.95" customHeight="1">
      <c r="B9" s="37">
        <v>2</v>
      </c>
      <c r="C9" s="44"/>
      <c r="D9" s="39"/>
      <c r="E9" s="39"/>
      <c r="F9" s="39"/>
      <c r="G9" s="39"/>
      <c r="H9" s="36"/>
      <c r="I9" s="45"/>
      <c r="J9" s="45"/>
      <c r="K9" s="96">
        <f t="shared" ref="K9:K22" si="0">_xlfn.DAYS(J9,I9)</f>
        <v>0</v>
      </c>
      <c r="L9" s="38"/>
      <c r="M9" s="39"/>
      <c r="N9" s="39"/>
      <c r="O9" s="39"/>
    </row>
    <row r="10" spans="2:15" s="32" customFormat="1" ht="18.95" customHeight="1">
      <c r="B10" s="37">
        <v>3</v>
      </c>
      <c r="C10" s="44"/>
      <c r="D10" s="39"/>
      <c r="E10" s="39"/>
      <c r="F10" s="39"/>
      <c r="G10" s="39"/>
      <c r="H10" s="36"/>
      <c r="I10" s="45"/>
      <c r="J10" s="45"/>
      <c r="K10" s="96">
        <f t="shared" si="0"/>
        <v>0</v>
      </c>
      <c r="L10" s="38"/>
      <c r="M10" s="39"/>
      <c r="N10" s="39"/>
      <c r="O10" s="39"/>
    </row>
    <row r="11" spans="2:15" s="32" customFormat="1" ht="18.95" customHeight="1">
      <c r="B11" s="37" t="s">
        <v>25</v>
      </c>
      <c r="C11" s="44"/>
      <c r="D11" s="39"/>
      <c r="E11" s="39"/>
      <c r="F11" s="39"/>
      <c r="G11" s="39"/>
      <c r="H11" s="36"/>
      <c r="I11" s="45"/>
      <c r="J11" s="45"/>
      <c r="K11" s="96">
        <f t="shared" si="0"/>
        <v>0</v>
      </c>
      <c r="L11" s="38"/>
      <c r="M11" s="39"/>
      <c r="N11" s="39"/>
      <c r="O11" s="39"/>
    </row>
    <row r="12" spans="2:15" s="32" customFormat="1" ht="18.95" customHeight="1">
      <c r="B12" s="37" t="s">
        <v>25</v>
      </c>
      <c r="C12" s="44"/>
      <c r="D12" s="39"/>
      <c r="E12" s="39"/>
      <c r="F12" s="39"/>
      <c r="G12" s="39"/>
      <c r="H12" s="36"/>
      <c r="I12" s="45"/>
      <c r="J12" s="45"/>
      <c r="K12" s="96">
        <f t="shared" si="0"/>
        <v>0</v>
      </c>
      <c r="L12" s="38"/>
      <c r="M12" s="39"/>
      <c r="N12" s="39"/>
      <c r="O12" s="39"/>
    </row>
    <row r="13" spans="2:15" s="32" customFormat="1" ht="18.95" customHeight="1">
      <c r="B13" s="37" t="s">
        <v>25</v>
      </c>
      <c r="C13" s="44"/>
      <c r="D13" s="39"/>
      <c r="E13" s="39"/>
      <c r="F13" s="39"/>
      <c r="G13" s="39"/>
      <c r="H13" s="36"/>
      <c r="I13" s="45"/>
      <c r="J13" s="45"/>
      <c r="K13" s="96">
        <f t="shared" si="0"/>
        <v>0</v>
      </c>
      <c r="L13" s="38"/>
      <c r="M13" s="39"/>
      <c r="N13" s="39"/>
      <c r="O13" s="39"/>
    </row>
    <row r="14" spans="2:15" s="32" customFormat="1" ht="18.95" customHeight="1">
      <c r="B14" s="37" t="s">
        <v>25</v>
      </c>
      <c r="C14" s="44"/>
      <c r="D14" s="39"/>
      <c r="E14" s="39"/>
      <c r="F14" s="39"/>
      <c r="G14" s="39"/>
      <c r="H14" s="36"/>
      <c r="I14" s="45"/>
      <c r="J14" s="45"/>
      <c r="K14" s="96">
        <f t="shared" si="0"/>
        <v>0</v>
      </c>
      <c r="L14" s="38"/>
      <c r="M14" s="39"/>
      <c r="N14" s="39"/>
      <c r="O14" s="39"/>
    </row>
    <row r="15" spans="2:15" s="32" customFormat="1" ht="18.95" customHeight="1">
      <c r="B15" s="37" t="s">
        <v>25</v>
      </c>
      <c r="C15" s="44"/>
      <c r="D15" s="39"/>
      <c r="E15" s="39"/>
      <c r="F15" s="39"/>
      <c r="G15" s="39"/>
      <c r="H15" s="36"/>
      <c r="I15" s="45"/>
      <c r="J15" s="45"/>
      <c r="K15" s="96">
        <f t="shared" si="0"/>
        <v>0</v>
      </c>
      <c r="L15" s="38"/>
      <c r="M15" s="39"/>
      <c r="N15" s="39"/>
      <c r="O15" s="39"/>
    </row>
    <row r="16" spans="2:15" s="32" customFormat="1" ht="18.95" customHeight="1">
      <c r="B16" s="37" t="s">
        <v>25</v>
      </c>
      <c r="C16" s="44"/>
      <c r="D16" s="39"/>
      <c r="E16" s="39"/>
      <c r="F16" s="39"/>
      <c r="G16" s="39"/>
      <c r="H16" s="36"/>
      <c r="I16" s="45"/>
      <c r="J16" s="45"/>
      <c r="K16" s="96">
        <f t="shared" si="0"/>
        <v>0</v>
      </c>
      <c r="L16" s="38"/>
      <c r="M16" s="39"/>
      <c r="N16" s="39"/>
      <c r="O16" s="39"/>
    </row>
    <row r="17" spans="2:15" s="32" customFormat="1" ht="18.95" customHeight="1">
      <c r="B17" s="37" t="s">
        <v>25</v>
      </c>
      <c r="C17" s="44"/>
      <c r="D17" s="39"/>
      <c r="E17" s="39"/>
      <c r="F17" s="39"/>
      <c r="G17" s="39"/>
      <c r="H17" s="36"/>
      <c r="I17" s="45"/>
      <c r="J17" s="45"/>
      <c r="K17" s="96">
        <f t="shared" si="0"/>
        <v>0</v>
      </c>
      <c r="L17" s="38"/>
      <c r="M17" s="39"/>
      <c r="N17" s="39"/>
      <c r="O17" s="39"/>
    </row>
    <row r="18" spans="2:15" s="32" customFormat="1" ht="18.95" customHeight="1">
      <c r="B18" s="37" t="s">
        <v>25</v>
      </c>
      <c r="C18" s="44"/>
      <c r="D18" s="39"/>
      <c r="E18" s="39"/>
      <c r="F18" s="39"/>
      <c r="G18" s="39"/>
      <c r="H18" s="36"/>
      <c r="I18" s="45"/>
      <c r="J18" s="45"/>
      <c r="K18" s="96">
        <f t="shared" si="0"/>
        <v>0</v>
      </c>
      <c r="L18" s="38"/>
      <c r="M18" s="39"/>
      <c r="N18" s="39"/>
      <c r="O18" s="39"/>
    </row>
    <row r="19" spans="2:15" s="32" customFormat="1" ht="18.95" customHeight="1">
      <c r="B19" s="37" t="s">
        <v>25</v>
      </c>
      <c r="C19" s="44"/>
      <c r="D19" s="39"/>
      <c r="E19" s="39"/>
      <c r="F19" s="39"/>
      <c r="G19" s="39"/>
      <c r="H19" s="36"/>
      <c r="I19" s="45"/>
      <c r="J19" s="45"/>
      <c r="K19" s="96">
        <f t="shared" si="0"/>
        <v>0</v>
      </c>
      <c r="L19" s="38"/>
      <c r="M19" s="39"/>
      <c r="N19" s="39"/>
      <c r="O19" s="39"/>
    </row>
    <row r="20" spans="2:15" s="32" customFormat="1" ht="18.95" customHeight="1">
      <c r="B20" s="37" t="s">
        <v>25</v>
      </c>
      <c r="C20" s="44"/>
      <c r="D20" s="39"/>
      <c r="E20" s="39"/>
      <c r="F20" s="39"/>
      <c r="G20" s="39"/>
      <c r="H20" s="36"/>
      <c r="I20" s="45"/>
      <c r="J20" s="45"/>
      <c r="K20" s="96">
        <f t="shared" si="0"/>
        <v>0</v>
      </c>
      <c r="L20" s="38"/>
      <c r="M20" s="39"/>
      <c r="N20" s="39"/>
      <c r="O20" s="39"/>
    </row>
    <row r="21" spans="2:15" s="32" customFormat="1" ht="18.95" customHeight="1">
      <c r="B21" s="37" t="s">
        <v>25</v>
      </c>
      <c r="C21" s="44"/>
      <c r="D21" s="39"/>
      <c r="E21" s="39"/>
      <c r="F21" s="39"/>
      <c r="G21" s="39"/>
      <c r="H21" s="36"/>
      <c r="I21" s="45"/>
      <c r="J21" s="45"/>
      <c r="K21" s="96">
        <f t="shared" si="0"/>
        <v>0</v>
      </c>
      <c r="L21" s="38"/>
      <c r="M21" s="39"/>
      <c r="N21" s="39"/>
      <c r="O21" s="39"/>
    </row>
    <row r="22" spans="2:15" s="32" customFormat="1" ht="18.95" customHeight="1">
      <c r="B22" s="37" t="s">
        <v>25</v>
      </c>
      <c r="C22" s="44"/>
      <c r="D22" s="39"/>
      <c r="E22" s="39"/>
      <c r="F22" s="39"/>
      <c r="G22" s="39"/>
      <c r="H22" s="36"/>
      <c r="I22" s="45"/>
      <c r="J22" s="45"/>
      <c r="K22" s="96">
        <f t="shared" si="0"/>
        <v>0</v>
      </c>
      <c r="L22" s="38"/>
      <c r="M22" s="39"/>
      <c r="N22" s="39"/>
      <c r="O22" s="39"/>
    </row>
    <row r="23" spans="2:15" s="32" customFormat="1" ht="18.95" customHeight="1">
      <c r="B23" s="37" t="s">
        <v>25</v>
      </c>
      <c r="C23" s="44"/>
      <c r="D23" s="39"/>
      <c r="E23" s="39"/>
      <c r="F23" s="39"/>
      <c r="G23" s="39"/>
      <c r="H23" s="36"/>
      <c r="I23" s="45"/>
      <c r="J23" s="45"/>
      <c r="K23" s="96">
        <f t="shared" ref="K23:K24" si="1">_xlfn.DAYS(J23,I23)</f>
        <v>0</v>
      </c>
      <c r="L23" s="38"/>
      <c r="M23" s="39"/>
      <c r="N23" s="39"/>
      <c r="O23" s="39"/>
    </row>
    <row r="24" spans="2:15" s="32" customFormat="1" ht="18.95" customHeight="1">
      <c r="B24" s="37" t="s">
        <v>26</v>
      </c>
      <c r="C24" s="44"/>
      <c r="D24" s="39"/>
      <c r="E24" s="39"/>
      <c r="F24" s="39"/>
      <c r="G24" s="39"/>
      <c r="H24" s="35"/>
      <c r="I24" s="45"/>
      <c r="J24" s="45"/>
      <c r="K24" s="96">
        <f t="shared" si="1"/>
        <v>0</v>
      </c>
      <c r="L24" s="38"/>
      <c r="M24" s="39"/>
      <c r="N24" s="39"/>
      <c r="O24" s="39"/>
    </row>
    <row r="25" spans="2:15" s="32" customFormat="1" ht="18.95" customHeight="1">
      <c r="B25" s="31"/>
    </row>
    <row r="26" spans="2:15" s="32" customFormat="1" ht="18.95" customHeight="1"/>
    <row r="27" spans="2:15" ht="18.95" customHeight="1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2:15" ht="18.95" customHeight="1"/>
    <row r="29" spans="2:15" ht="18.95" customHeight="1"/>
    <row r="30" spans="2:15" ht="18.95" customHeight="1"/>
    <row r="31" spans="2:15" ht="18.95" customHeight="1"/>
    <row r="32" spans="2:15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</sheetData>
  <sheetProtection sheet="1" insertRows="0" insertHyperlinks="0" deleteRows="0" sort="0" autoFilter="0"/>
  <dataConsolidate/>
  <mergeCells count="9">
    <mergeCell ref="B1:D4"/>
    <mergeCell ref="B6:D6"/>
    <mergeCell ref="E6:H6"/>
    <mergeCell ref="I6:L6"/>
    <mergeCell ref="M6:O6"/>
    <mergeCell ref="E1:G2"/>
    <mergeCell ref="E3:G4"/>
    <mergeCell ref="H1:L2"/>
    <mergeCell ref="H3:L4"/>
  </mergeCells>
  <dataValidations count="4">
    <dataValidation type="list" allowBlank="1" showInputMessage="1" showErrorMessage="1" sqref="E25 E28:E1048576" xr:uid="{BAD7BBBD-0D4B-D542-A2EF-DFB3FC2FA447}">
      <formula1>"1. Doctorado,2. Maestría,3. Especialización,4. Profesional Universitario,5. Tecnólogo,6. Técnico Profesional"</formula1>
    </dataValidation>
    <dataValidation type="list" allowBlank="1" showInputMessage="1" showErrorMessage="1" sqref="M5:N5" xr:uid="{B5495113-E5A2-4241-8B5B-DD579358BB19}">
      <formula1>"1. Junior,2.Asociado,3. Senior"</formula1>
    </dataValidation>
    <dataValidation type="list" allowBlank="1" showInputMessage="1" showErrorMessage="1" sqref="O28:O1048576 O25" xr:uid="{E0A7497F-E713-9D4C-9846-9435E8AB2287}">
      <formula1>"1. indefinido,2. fijo más de 11 meses al año,3. fijo menos 11 meses al año,4. Ad honorem"</formula1>
    </dataValidation>
    <dataValidation type="whole" operator="greaterThan" allowBlank="1" showInputMessage="1" showErrorMessage="1" sqref="L8:L24" xr:uid="{81CB410E-8D88-CD4B-AFD7-EB95704F1EC6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ignoredErrors>
    <ignoredError sqref="K23:K24 K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F2B65C8-2F2E-A843-9AD6-1641D96D9726}">
          <x14:formula1>
            <xm:f>Menú!$E$14:$E$20</xm:f>
          </x14:formula1>
          <xm:sqref>O8:O24</xm:sqref>
        </x14:dataValidation>
        <x14:dataValidation type="list" allowBlank="1" showInputMessage="1" showErrorMessage="1" xr:uid="{FB15E2D6-0CB6-C44C-A25F-433024367BD4}">
          <x14:formula1>
            <xm:f>Menú!$A$14:$A$19</xm:f>
          </x14:formula1>
          <xm:sqref>F8:F24</xm:sqref>
        </x14:dataValidation>
        <x14:dataValidation type="list" allowBlank="1" showInputMessage="1" showErrorMessage="1" xr:uid="{E2A063FF-187F-3545-8FDF-6976AB3D4A45}">
          <x14:formula1>
            <xm:f>Menú!$C$14:$C$18</xm:f>
          </x14:formula1>
          <xm:sqref>M8:M24</xm:sqref>
        </x14:dataValidation>
        <x14:dataValidation type="list" allowBlank="1" showInputMessage="1" showErrorMessage="1" xr:uid="{16B73E6C-91EF-EF4B-809A-EDD7082625EE}">
          <x14:formula1>
            <xm:f>Menú!$B$14:$B$17</xm:f>
          </x14:formula1>
          <xm:sqref>G8:G24</xm:sqref>
        </x14:dataValidation>
        <x14:dataValidation type="list" allowBlank="1" showInputMessage="1" showErrorMessage="1" xr:uid="{09EDE1B3-AA03-A04C-ADE6-27070D16065A}">
          <x14:formula1>
            <xm:f>Menú!$D$14:$D$18</xm:f>
          </x14:formula1>
          <xm:sqref>N8:N24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AAB6-78C0-BA49-BA65-20460844D98E}">
  <dimension ref="B1:O128"/>
  <sheetViews>
    <sheetView showGridLines="0" zoomScale="150" zoomScaleNormal="150" zoomScaleSheetLayoutView="185" workbookViewId="0">
      <selection activeCell="C8" sqref="C8"/>
    </sheetView>
  </sheetViews>
  <sheetFormatPr baseColWidth="10" defaultColWidth="11" defaultRowHeight="12.75"/>
  <cols>
    <col min="1" max="1" width="1.85546875" style="28" customWidth="1"/>
    <col min="2" max="2" width="5" style="31" customWidth="1"/>
    <col min="3" max="3" width="11.28515625" style="28" customWidth="1"/>
    <col min="4" max="4" width="27.7109375" style="28" customWidth="1"/>
    <col min="5" max="5" width="26" style="28" customWidth="1"/>
    <col min="6" max="6" width="18.42578125" style="28" customWidth="1"/>
    <col min="7" max="7" width="11.140625" style="28" customWidth="1"/>
    <col min="8" max="8" width="16" style="28" customWidth="1"/>
    <col min="9" max="10" width="10.85546875" style="28" customWidth="1"/>
    <col min="11" max="11" width="6.28515625" style="28" customWidth="1"/>
    <col min="12" max="12" width="19.7109375" style="28" customWidth="1"/>
    <col min="13" max="13" width="22.7109375" style="28" customWidth="1"/>
    <col min="14" max="14" width="10.85546875" style="28" customWidth="1"/>
    <col min="15" max="15" width="34.140625" style="28" customWidth="1"/>
    <col min="16" max="16384" width="11" style="28"/>
  </cols>
  <sheetData>
    <row r="1" spans="2:15" ht="18.95" customHeight="1">
      <c r="B1" s="208"/>
      <c r="C1" s="209"/>
      <c r="D1" s="210"/>
      <c r="E1" s="136" t="s">
        <v>253</v>
      </c>
      <c r="F1" s="137"/>
      <c r="G1" s="138"/>
      <c r="H1" s="126" t="s">
        <v>247</v>
      </c>
      <c r="I1" s="126"/>
      <c r="J1" s="126"/>
      <c r="K1" s="126"/>
      <c r="L1" s="126"/>
      <c r="M1" s="71"/>
      <c r="N1" s="71"/>
      <c r="O1" s="71"/>
    </row>
    <row r="2" spans="2:15" ht="18.95" customHeight="1">
      <c r="B2" s="211"/>
      <c r="C2" s="212"/>
      <c r="D2" s="213"/>
      <c r="E2" s="139"/>
      <c r="F2" s="140"/>
      <c r="G2" s="141"/>
      <c r="H2" s="126"/>
      <c r="I2" s="126"/>
      <c r="J2" s="126"/>
      <c r="K2" s="126"/>
      <c r="L2" s="126"/>
      <c r="M2" s="71"/>
      <c r="N2" s="71"/>
      <c r="O2" s="71"/>
    </row>
    <row r="3" spans="2:15" ht="18.95" customHeight="1">
      <c r="B3" s="211"/>
      <c r="C3" s="212"/>
      <c r="D3" s="213"/>
      <c r="E3" s="142" t="s">
        <v>16</v>
      </c>
      <c r="F3" s="143"/>
      <c r="G3" s="144"/>
      <c r="H3" s="126" t="s">
        <v>252</v>
      </c>
      <c r="I3" s="126"/>
      <c r="J3" s="126"/>
      <c r="K3" s="126"/>
      <c r="L3" s="126"/>
      <c r="M3" s="72"/>
      <c r="N3" s="72"/>
      <c r="O3" s="72"/>
    </row>
    <row r="4" spans="2:15" ht="18.95" customHeight="1">
      <c r="B4" s="214"/>
      <c r="C4" s="215"/>
      <c r="D4" s="216"/>
      <c r="E4" s="145"/>
      <c r="F4" s="146"/>
      <c r="G4" s="147"/>
      <c r="H4" s="126"/>
      <c r="I4" s="126"/>
      <c r="J4" s="126"/>
      <c r="K4" s="126"/>
      <c r="L4" s="126"/>
      <c r="M4" s="72"/>
      <c r="N4" s="72"/>
      <c r="O4" s="72"/>
    </row>
    <row r="5" spans="2:15" s="32" customFormat="1" ht="6" customHeight="1"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2:15" s="34" customFormat="1" ht="30" customHeight="1">
      <c r="B6" s="204" t="s">
        <v>94</v>
      </c>
      <c r="C6" s="204"/>
      <c r="D6" s="204"/>
      <c r="E6" s="204" t="s">
        <v>102</v>
      </c>
      <c r="F6" s="204"/>
      <c r="G6" s="204"/>
      <c r="H6" s="204"/>
      <c r="I6" s="204" t="s">
        <v>101</v>
      </c>
      <c r="J6" s="204"/>
      <c r="K6" s="204"/>
      <c r="L6" s="204"/>
      <c r="M6" s="204" t="s">
        <v>103</v>
      </c>
      <c r="N6" s="204"/>
      <c r="O6" s="204"/>
    </row>
    <row r="7" spans="2:15" s="34" customFormat="1" ht="30.95" customHeight="1">
      <c r="B7" s="89" t="s">
        <v>17</v>
      </c>
      <c r="C7" s="90" t="s">
        <v>18</v>
      </c>
      <c r="D7" s="90" t="s">
        <v>111</v>
      </c>
      <c r="E7" s="90" t="s">
        <v>100</v>
      </c>
      <c r="F7" s="90" t="s">
        <v>95</v>
      </c>
      <c r="G7" s="90" t="s">
        <v>107</v>
      </c>
      <c r="H7" s="90" t="s">
        <v>93</v>
      </c>
      <c r="I7" s="88" t="s">
        <v>98</v>
      </c>
      <c r="J7" s="88" t="s">
        <v>99</v>
      </c>
      <c r="K7" s="88" t="s">
        <v>97</v>
      </c>
      <c r="L7" s="91" t="s">
        <v>96</v>
      </c>
      <c r="M7" s="92" t="s">
        <v>105</v>
      </c>
      <c r="N7" s="92" t="s">
        <v>110</v>
      </c>
      <c r="O7" s="92" t="s">
        <v>104</v>
      </c>
    </row>
    <row r="8" spans="2:15" s="32" customFormat="1" ht="18.95" customHeight="1">
      <c r="B8" s="37">
        <v>1</v>
      </c>
      <c r="C8" s="44"/>
      <c r="D8" s="39"/>
      <c r="E8" s="39"/>
      <c r="F8" s="39"/>
      <c r="G8" s="39"/>
      <c r="H8" s="36"/>
      <c r="I8" s="45"/>
      <c r="J8" s="45"/>
      <c r="K8" s="96">
        <f>_xlfn.DAYS(J8,I8)</f>
        <v>0</v>
      </c>
      <c r="L8" s="38"/>
      <c r="M8" s="39"/>
      <c r="N8" s="39"/>
      <c r="O8" s="39"/>
    </row>
    <row r="9" spans="2:15" s="32" customFormat="1" ht="18.95" customHeight="1">
      <c r="B9" s="37">
        <v>2</v>
      </c>
      <c r="C9" s="44"/>
      <c r="D9" s="39"/>
      <c r="E9" s="39"/>
      <c r="F9" s="39"/>
      <c r="G9" s="39"/>
      <c r="H9" s="36"/>
      <c r="I9" s="45"/>
      <c r="J9" s="45"/>
      <c r="K9" s="96">
        <f t="shared" ref="K9:K24" si="0">_xlfn.DAYS(J9,I9)</f>
        <v>0</v>
      </c>
      <c r="L9" s="38"/>
      <c r="M9" s="39"/>
      <c r="N9" s="39"/>
      <c r="O9" s="39"/>
    </row>
    <row r="10" spans="2:15" s="32" customFormat="1" ht="18.95" customHeight="1">
      <c r="B10" s="37">
        <v>3</v>
      </c>
      <c r="C10" s="44"/>
      <c r="D10" s="39"/>
      <c r="E10" s="39"/>
      <c r="F10" s="39"/>
      <c r="G10" s="39"/>
      <c r="H10" s="36"/>
      <c r="I10" s="45"/>
      <c r="J10" s="45"/>
      <c r="K10" s="96">
        <f t="shared" si="0"/>
        <v>0</v>
      </c>
      <c r="L10" s="38"/>
      <c r="M10" s="39"/>
      <c r="N10" s="39"/>
      <c r="O10" s="39"/>
    </row>
    <row r="11" spans="2:15" s="32" customFormat="1" ht="18.95" customHeight="1">
      <c r="B11" s="37" t="s">
        <v>25</v>
      </c>
      <c r="C11" s="44"/>
      <c r="D11" s="39"/>
      <c r="E11" s="39"/>
      <c r="F11" s="39"/>
      <c r="G11" s="39"/>
      <c r="H11" s="36"/>
      <c r="I11" s="45"/>
      <c r="J11" s="45"/>
      <c r="K11" s="96">
        <f t="shared" si="0"/>
        <v>0</v>
      </c>
      <c r="L11" s="38"/>
      <c r="M11" s="39"/>
      <c r="N11" s="39"/>
      <c r="O11" s="39"/>
    </row>
    <row r="12" spans="2:15" s="32" customFormat="1" ht="18.95" customHeight="1">
      <c r="B12" s="37" t="s">
        <v>25</v>
      </c>
      <c r="C12" s="44"/>
      <c r="D12" s="39"/>
      <c r="E12" s="39"/>
      <c r="F12" s="39"/>
      <c r="G12" s="39"/>
      <c r="H12" s="36"/>
      <c r="I12" s="45"/>
      <c r="J12" s="45"/>
      <c r="K12" s="96">
        <f t="shared" si="0"/>
        <v>0</v>
      </c>
      <c r="L12" s="38"/>
      <c r="M12" s="39"/>
      <c r="N12" s="39"/>
      <c r="O12" s="39"/>
    </row>
    <row r="13" spans="2:15" s="32" customFormat="1" ht="18.95" customHeight="1">
      <c r="B13" s="37" t="s">
        <v>25</v>
      </c>
      <c r="C13" s="44"/>
      <c r="D13" s="39"/>
      <c r="E13" s="39"/>
      <c r="F13" s="39"/>
      <c r="G13" s="39"/>
      <c r="H13" s="36"/>
      <c r="I13" s="45"/>
      <c r="J13" s="45"/>
      <c r="K13" s="96">
        <f t="shared" si="0"/>
        <v>0</v>
      </c>
      <c r="L13" s="38"/>
      <c r="M13" s="39"/>
      <c r="N13" s="39"/>
      <c r="O13" s="39"/>
    </row>
    <row r="14" spans="2:15" s="32" customFormat="1" ht="18.95" customHeight="1">
      <c r="B14" s="37" t="s">
        <v>25</v>
      </c>
      <c r="C14" s="44"/>
      <c r="D14" s="39"/>
      <c r="E14" s="39"/>
      <c r="F14" s="39"/>
      <c r="G14" s="39"/>
      <c r="H14" s="36"/>
      <c r="I14" s="45"/>
      <c r="J14" s="45"/>
      <c r="K14" s="96">
        <f t="shared" si="0"/>
        <v>0</v>
      </c>
      <c r="L14" s="38"/>
      <c r="M14" s="39"/>
      <c r="N14" s="39"/>
      <c r="O14" s="39"/>
    </row>
    <row r="15" spans="2:15" s="32" customFormat="1" ht="18.95" customHeight="1">
      <c r="B15" s="37" t="s">
        <v>25</v>
      </c>
      <c r="C15" s="44"/>
      <c r="D15" s="39"/>
      <c r="E15" s="39"/>
      <c r="F15" s="39"/>
      <c r="G15" s="39"/>
      <c r="H15" s="36"/>
      <c r="I15" s="45"/>
      <c r="J15" s="45"/>
      <c r="K15" s="96">
        <f t="shared" si="0"/>
        <v>0</v>
      </c>
      <c r="L15" s="38"/>
      <c r="M15" s="39"/>
      <c r="N15" s="39"/>
      <c r="O15" s="39"/>
    </row>
    <row r="16" spans="2:15" s="32" customFormat="1" ht="18.95" customHeight="1">
      <c r="B16" s="37" t="s">
        <v>25</v>
      </c>
      <c r="C16" s="44"/>
      <c r="D16" s="39"/>
      <c r="E16" s="39"/>
      <c r="F16" s="39"/>
      <c r="G16" s="39"/>
      <c r="H16" s="36"/>
      <c r="I16" s="45"/>
      <c r="J16" s="45"/>
      <c r="K16" s="96">
        <f t="shared" si="0"/>
        <v>0</v>
      </c>
      <c r="L16" s="38"/>
      <c r="M16" s="39"/>
      <c r="N16" s="39"/>
      <c r="O16" s="39"/>
    </row>
    <row r="17" spans="2:15" s="32" customFormat="1" ht="18.95" customHeight="1">
      <c r="B17" s="37" t="s">
        <v>25</v>
      </c>
      <c r="C17" s="44"/>
      <c r="D17" s="39"/>
      <c r="E17" s="39"/>
      <c r="F17" s="39"/>
      <c r="G17" s="39"/>
      <c r="H17" s="36"/>
      <c r="I17" s="45"/>
      <c r="J17" s="45"/>
      <c r="K17" s="96">
        <f t="shared" si="0"/>
        <v>0</v>
      </c>
      <c r="L17" s="38"/>
      <c r="M17" s="39"/>
      <c r="N17" s="39"/>
      <c r="O17" s="39"/>
    </row>
    <row r="18" spans="2:15" s="32" customFormat="1" ht="18.95" customHeight="1">
      <c r="B18" s="37" t="s">
        <v>25</v>
      </c>
      <c r="C18" s="44"/>
      <c r="D18" s="39"/>
      <c r="E18" s="39"/>
      <c r="F18" s="39"/>
      <c r="G18" s="39"/>
      <c r="H18" s="36"/>
      <c r="I18" s="45"/>
      <c r="J18" s="45"/>
      <c r="K18" s="96">
        <f t="shared" si="0"/>
        <v>0</v>
      </c>
      <c r="L18" s="38"/>
      <c r="M18" s="39"/>
      <c r="N18" s="39"/>
      <c r="O18" s="39"/>
    </row>
    <row r="19" spans="2:15" s="32" customFormat="1" ht="18.95" customHeight="1">
      <c r="B19" s="37" t="s">
        <v>25</v>
      </c>
      <c r="C19" s="44"/>
      <c r="D19" s="39"/>
      <c r="E19" s="39"/>
      <c r="F19" s="39"/>
      <c r="G19" s="39"/>
      <c r="H19" s="36"/>
      <c r="I19" s="45"/>
      <c r="J19" s="45"/>
      <c r="K19" s="96">
        <f t="shared" si="0"/>
        <v>0</v>
      </c>
      <c r="L19" s="38"/>
      <c r="M19" s="39"/>
      <c r="N19" s="39"/>
      <c r="O19" s="39"/>
    </row>
    <row r="20" spans="2:15" s="32" customFormat="1" ht="18.95" customHeight="1">
      <c r="B20" s="37" t="s">
        <v>25</v>
      </c>
      <c r="C20" s="44"/>
      <c r="D20" s="39"/>
      <c r="E20" s="39"/>
      <c r="F20" s="39"/>
      <c r="G20" s="39"/>
      <c r="H20" s="36"/>
      <c r="I20" s="45"/>
      <c r="J20" s="45"/>
      <c r="K20" s="96">
        <f t="shared" si="0"/>
        <v>0</v>
      </c>
      <c r="L20" s="38"/>
      <c r="M20" s="39"/>
      <c r="N20" s="39"/>
      <c r="O20" s="39"/>
    </row>
    <row r="21" spans="2:15" s="32" customFormat="1" ht="18.95" customHeight="1">
      <c r="B21" s="37" t="s">
        <v>25</v>
      </c>
      <c r="C21" s="44"/>
      <c r="D21" s="39"/>
      <c r="E21" s="39"/>
      <c r="F21" s="39"/>
      <c r="G21" s="39"/>
      <c r="H21" s="36"/>
      <c r="I21" s="45"/>
      <c r="J21" s="45"/>
      <c r="K21" s="96">
        <f t="shared" si="0"/>
        <v>0</v>
      </c>
      <c r="L21" s="38"/>
      <c r="M21" s="39"/>
      <c r="N21" s="39"/>
      <c r="O21" s="39"/>
    </row>
    <row r="22" spans="2:15" s="32" customFormat="1" ht="18.95" customHeight="1">
      <c r="B22" s="37" t="s">
        <v>25</v>
      </c>
      <c r="C22" s="44"/>
      <c r="D22" s="39"/>
      <c r="E22" s="39"/>
      <c r="F22" s="39"/>
      <c r="G22" s="39"/>
      <c r="H22" s="36"/>
      <c r="I22" s="45"/>
      <c r="J22" s="45"/>
      <c r="K22" s="96">
        <f t="shared" si="0"/>
        <v>0</v>
      </c>
      <c r="L22" s="38"/>
      <c r="M22" s="39"/>
      <c r="N22" s="39"/>
      <c r="O22" s="39"/>
    </row>
    <row r="23" spans="2:15" s="32" customFormat="1" ht="18.95" customHeight="1">
      <c r="B23" s="37" t="s">
        <v>25</v>
      </c>
      <c r="C23" s="44"/>
      <c r="D23" s="39"/>
      <c r="E23" s="39"/>
      <c r="F23" s="39"/>
      <c r="G23" s="39"/>
      <c r="H23" s="36"/>
      <c r="I23" s="45"/>
      <c r="J23" s="45"/>
      <c r="K23" s="96">
        <f t="shared" si="0"/>
        <v>0</v>
      </c>
      <c r="L23" s="38"/>
      <c r="M23" s="39"/>
      <c r="N23" s="39"/>
      <c r="O23" s="39"/>
    </row>
    <row r="24" spans="2:15" s="32" customFormat="1" ht="18.95" customHeight="1">
      <c r="B24" s="37" t="s">
        <v>26</v>
      </c>
      <c r="C24" s="44"/>
      <c r="D24" s="39"/>
      <c r="E24" s="39"/>
      <c r="F24" s="39"/>
      <c r="G24" s="39"/>
      <c r="H24" s="35"/>
      <c r="I24" s="45"/>
      <c r="J24" s="45"/>
      <c r="K24" s="96">
        <f t="shared" si="0"/>
        <v>0</v>
      </c>
      <c r="L24" s="38"/>
      <c r="M24" s="39"/>
      <c r="N24" s="39"/>
      <c r="O24" s="39"/>
    </row>
    <row r="25" spans="2:15" s="32" customFormat="1" ht="18.95" customHeight="1">
      <c r="B25" s="31"/>
    </row>
    <row r="26" spans="2:15" ht="18.95" customHeight="1"/>
    <row r="27" spans="2:15" ht="18.95" customHeight="1"/>
    <row r="28" spans="2:15" ht="18.95" customHeight="1"/>
    <row r="29" spans="2:15" ht="18.95" customHeight="1"/>
    <row r="30" spans="2:15" ht="18.95" customHeight="1"/>
    <row r="31" spans="2:15" ht="18.95" customHeight="1"/>
    <row r="32" spans="2:15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</sheetData>
  <sheetProtection sheet="1" insertRows="0" insertHyperlinks="0" deleteRows="0" sort="0" autoFilter="0"/>
  <dataConsolidate/>
  <mergeCells count="9">
    <mergeCell ref="B1:D4"/>
    <mergeCell ref="B6:D6"/>
    <mergeCell ref="E6:H6"/>
    <mergeCell ref="I6:L6"/>
    <mergeCell ref="M6:O6"/>
    <mergeCell ref="E1:G2"/>
    <mergeCell ref="E3:G4"/>
    <mergeCell ref="H1:L2"/>
    <mergeCell ref="H3:L4"/>
  </mergeCells>
  <dataValidations count="4">
    <dataValidation type="list" allowBlank="1" showInputMessage="1" showErrorMessage="1" sqref="O26:O1048576 O25" xr:uid="{0CB12309-821A-B742-A19F-1C3CD6C63FE0}">
      <formula1>"1. indefinido,2. fijo más de 11 meses al año,3. fijo menos 11 meses al año,4. Ad honorem"</formula1>
    </dataValidation>
    <dataValidation type="list" allowBlank="1" showInputMessage="1" showErrorMessage="1" sqref="M5:N5" xr:uid="{E588815B-E761-DE49-A71B-747B82211343}">
      <formula1>"1. Junior,2.Asociado,3. Senior"</formula1>
    </dataValidation>
    <dataValidation type="list" allowBlank="1" showInputMessage="1" showErrorMessage="1" sqref="E25 E26:E1048576" xr:uid="{718AD7F5-E193-3F4E-BA28-33DA401B16EB}">
      <formula1>"1. Doctorado,2. Maestría,3. Especialización,4. Profesional Universitario,5. Tecnólogo,6. Técnico Profesional"</formula1>
    </dataValidation>
    <dataValidation type="whole" operator="greaterThan" allowBlank="1" showInputMessage="1" showErrorMessage="1" errorTitle="Al menos un encuentro" sqref="L8:L24" xr:uid="{5C4D923D-41F9-E940-80A4-56B187139B21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C1CB6DD-6542-FB44-A928-971B347FAC1C}">
          <x14:formula1>
            <xm:f>Menú!$D$14:$D$18</xm:f>
          </x14:formula1>
          <xm:sqref>N8:N24</xm:sqref>
        </x14:dataValidation>
        <x14:dataValidation type="list" allowBlank="1" showInputMessage="1" showErrorMessage="1" xr:uid="{0C37D4B7-0180-944C-8766-29A4ECB28537}">
          <x14:formula1>
            <xm:f>Menú!$B$14:$B$17</xm:f>
          </x14:formula1>
          <xm:sqref>G8:G24</xm:sqref>
        </x14:dataValidation>
        <x14:dataValidation type="list" allowBlank="1" showInputMessage="1" showErrorMessage="1" xr:uid="{869F557D-7A56-1B43-8A9C-E0C12379D933}">
          <x14:formula1>
            <xm:f>Menú!$C$14:$C$18</xm:f>
          </x14:formula1>
          <xm:sqref>M8:M24</xm:sqref>
        </x14:dataValidation>
        <x14:dataValidation type="list" allowBlank="1" showInputMessage="1" showErrorMessage="1" xr:uid="{2F13BF51-FAF3-3D40-8D67-32AAE7B4BC2F}">
          <x14:formula1>
            <xm:f>Menú!$A$14:$A$19</xm:f>
          </x14:formula1>
          <xm:sqref>F8:F24</xm:sqref>
        </x14:dataValidation>
        <x14:dataValidation type="list" allowBlank="1" showInputMessage="1" showErrorMessage="1" xr:uid="{7F172AF9-59A0-5E41-A3B4-E1F1D35DE218}">
          <x14:formula1>
            <xm:f>Menú!$F$14:$F$22</xm:f>
          </x14:formula1>
          <xm:sqref>O8:O24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6A71-721B-8249-B3A6-384B0555D080}">
  <dimension ref="B1:S190"/>
  <sheetViews>
    <sheetView showGridLines="0" topLeftCell="A5" zoomScale="160" zoomScaleNormal="160" zoomScaleSheetLayoutView="185" workbookViewId="0">
      <selection activeCell="C7" sqref="C7"/>
    </sheetView>
  </sheetViews>
  <sheetFormatPr baseColWidth="10" defaultColWidth="11" defaultRowHeight="12.75"/>
  <cols>
    <col min="1" max="1" width="1.85546875" style="28" customWidth="1"/>
    <col min="2" max="2" width="5" style="31" customWidth="1"/>
    <col min="3" max="3" width="32" style="28" customWidth="1"/>
    <col min="4" max="4" width="14.28515625" style="28" customWidth="1"/>
    <col min="5" max="10" width="9.42578125" style="28" customWidth="1"/>
    <col min="11" max="11" width="17.140625" style="28" customWidth="1"/>
    <col min="12" max="14" width="9.42578125" style="28" customWidth="1"/>
    <col min="15" max="17" width="13" style="28" customWidth="1"/>
    <col min="18" max="16384" width="11" style="28"/>
  </cols>
  <sheetData>
    <row r="1" spans="2:19" ht="18.95" customHeight="1">
      <c r="B1" s="97"/>
      <c r="C1" s="98"/>
      <c r="D1" s="136" t="s">
        <v>255</v>
      </c>
      <c r="E1" s="137"/>
      <c r="F1" s="137"/>
      <c r="G1" s="137"/>
      <c r="H1" s="138"/>
      <c r="I1" s="217" t="s">
        <v>260</v>
      </c>
      <c r="J1" s="126"/>
      <c r="K1" s="126"/>
      <c r="L1" s="126"/>
      <c r="M1" s="126"/>
      <c r="N1" s="126"/>
      <c r="O1" s="95"/>
      <c r="P1" s="95"/>
      <c r="Q1" s="95"/>
      <c r="R1" s="81"/>
    </row>
    <row r="2" spans="2:19" ht="18.95" customHeight="1">
      <c r="B2" s="99"/>
      <c r="C2" s="12"/>
      <c r="D2" s="139"/>
      <c r="E2" s="140"/>
      <c r="F2" s="140"/>
      <c r="G2" s="140"/>
      <c r="H2" s="141"/>
      <c r="I2" s="217"/>
      <c r="J2" s="126"/>
      <c r="K2" s="126"/>
      <c r="L2" s="126"/>
      <c r="M2" s="126"/>
      <c r="N2" s="126"/>
      <c r="O2" s="95"/>
      <c r="P2" s="95"/>
      <c r="Q2" s="95"/>
      <c r="R2" s="81"/>
    </row>
    <row r="3" spans="2:19" ht="18.95" customHeight="1">
      <c r="B3" s="99"/>
      <c r="C3" s="12"/>
      <c r="D3" s="193" t="s">
        <v>16</v>
      </c>
      <c r="E3" s="194"/>
      <c r="F3" s="194"/>
      <c r="G3" s="194"/>
      <c r="H3" s="195"/>
      <c r="I3" s="217"/>
      <c r="J3" s="126"/>
      <c r="K3" s="126"/>
      <c r="L3" s="126"/>
      <c r="M3" s="126"/>
      <c r="N3" s="126"/>
      <c r="O3" s="95"/>
      <c r="P3" s="95"/>
      <c r="Q3" s="95"/>
      <c r="R3" s="81"/>
    </row>
    <row r="4" spans="2:19" ht="18.95" customHeight="1">
      <c r="B4" s="100"/>
      <c r="C4" s="101"/>
      <c r="D4" s="145"/>
      <c r="E4" s="146"/>
      <c r="F4" s="146"/>
      <c r="G4" s="146"/>
      <c r="H4" s="147"/>
      <c r="I4" s="217"/>
      <c r="J4" s="126"/>
      <c r="K4" s="126"/>
      <c r="L4" s="126"/>
      <c r="M4" s="126"/>
      <c r="N4" s="126"/>
      <c r="O4" s="72"/>
      <c r="P4" s="72"/>
      <c r="Q4" s="72"/>
      <c r="R4" s="81"/>
    </row>
    <row r="5" spans="2:19" s="32" customFormat="1" ht="6" customHeight="1"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34"/>
    </row>
    <row r="6" spans="2:19" s="34" customFormat="1" ht="30.95" customHeight="1">
      <c r="B6" s="89" t="s">
        <v>17</v>
      </c>
      <c r="C6" s="90" t="s">
        <v>150</v>
      </c>
      <c r="D6" s="90" t="s">
        <v>149</v>
      </c>
      <c r="E6" s="90" t="s">
        <v>151</v>
      </c>
      <c r="F6" s="90" t="s">
        <v>152</v>
      </c>
      <c r="G6" s="90" t="s">
        <v>153</v>
      </c>
      <c r="H6" s="90" t="s">
        <v>154</v>
      </c>
      <c r="I6" s="90" t="s">
        <v>155</v>
      </c>
      <c r="J6" s="102"/>
      <c r="K6" s="102"/>
      <c r="L6" s="102"/>
      <c r="M6" s="102"/>
      <c r="N6" s="102"/>
      <c r="O6" s="102"/>
      <c r="P6" s="102"/>
    </row>
    <row r="7" spans="2:19" s="32" customFormat="1" ht="18.95" customHeight="1">
      <c r="B7" s="37">
        <v>1</v>
      </c>
      <c r="C7" s="44"/>
      <c r="D7" s="44"/>
      <c r="E7" s="44"/>
      <c r="F7" s="39"/>
      <c r="G7" s="39"/>
      <c r="H7" s="39"/>
      <c r="I7" s="36"/>
      <c r="J7" s="103"/>
      <c r="K7" s="103"/>
      <c r="L7" s="103"/>
      <c r="M7" s="103"/>
      <c r="N7" s="103"/>
      <c r="O7" s="103"/>
      <c r="P7" s="103"/>
      <c r="Q7" s="34"/>
      <c r="R7" s="34"/>
    </row>
    <row r="8" spans="2:19" s="32" customFormat="1" ht="18.95" customHeight="1">
      <c r="B8" s="37">
        <v>2</v>
      </c>
      <c r="C8" s="44"/>
      <c r="D8" s="44"/>
      <c r="E8" s="44"/>
      <c r="F8" s="39"/>
      <c r="G8" s="39"/>
      <c r="H8" s="39"/>
      <c r="I8" s="36"/>
      <c r="J8" s="103"/>
      <c r="K8" s="103"/>
      <c r="L8" s="103"/>
      <c r="M8" s="103"/>
      <c r="N8" s="103"/>
      <c r="O8" s="103"/>
      <c r="P8" s="103"/>
      <c r="Q8" s="34"/>
      <c r="R8" s="34"/>
    </row>
    <row r="9" spans="2:19" s="32" customFormat="1" ht="18.95" customHeight="1">
      <c r="B9" s="37">
        <v>3</v>
      </c>
      <c r="C9" s="44"/>
      <c r="D9" s="44"/>
      <c r="E9" s="44"/>
      <c r="F9" s="39"/>
      <c r="G9" s="39"/>
      <c r="H9" s="39"/>
      <c r="I9" s="36"/>
      <c r="J9" s="103"/>
      <c r="K9" s="103"/>
      <c r="L9" s="103"/>
      <c r="M9" s="103"/>
      <c r="N9" s="103"/>
      <c r="O9" s="103"/>
      <c r="P9" s="103"/>
      <c r="Q9" s="34"/>
      <c r="R9" s="34"/>
    </row>
    <row r="10" spans="2:19" s="32" customFormat="1" ht="18.95" customHeight="1">
      <c r="B10" s="37">
        <v>4</v>
      </c>
      <c r="C10" s="44"/>
      <c r="D10" s="44"/>
      <c r="E10" s="44"/>
      <c r="F10" s="39"/>
      <c r="G10" s="39"/>
      <c r="H10" s="39"/>
      <c r="I10" s="36"/>
      <c r="J10" s="103"/>
      <c r="K10" s="103"/>
      <c r="L10" s="103"/>
      <c r="M10" s="103"/>
      <c r="N10" s="103"/>
      <c r="O10" s="103"/>
      <c r="P10" s="103"/>
      <c r="Q10" s="34"/>
      <c r="R10" s="34"/>
    </row>
    <row r="11" spans="2:19" s="32" customFormat="1" ht="18.95" customHeight="1">
      <c r="B11" s="37">
        <v>5</v>
      </c>
      <c r="C11" s="44"/>
      <c r="D11" s="44"/>
      <c r="E11" s="44"/>
      <c r="F11" s="39"/>
      <c r="G11" s="39"/>
      <c r="H11" s="39"/>
      <c r="I11" s="36"/>
      <c r="J11" s="103"/>
      <c r="K11" s="103"/>
      <c r="L11" s="103"/>
      <c r="M11" s="103"/>
      <c r="N11" s="103"/>
      <c r="O11" s="103"/>
      <c r="P11" s="103"/>
      <c r="Q11" s="34"/>
      <c r="R11" s="34"/>
    </row>
    <row r="12" spans="2:19" s="32" customFormat="1" ht="18.95" customHeight="1">
      <c r="B12" s="37">
        <v>6</v>
      </c>
      <c r="C12" s="44"/>
      <c r="D12" s="44"/>
      <c r="E12" s="44"/>
      <c r="F12" s="39"/>
      <c r="G12" s="39"/>
      <c r="H12" s="39"/>
      <c r="I12" s="36"/>
      <c r="J12" s="103"/>
      <c r="K12" s="103"/>
      <c r="L12" s="103"/>
      <c r="M12" s="103"/>
      <c r="N12" s="103"/>
      <c r="O12" s="103"/>
      <c r="P12" s="103"/>
      <c r="Q12" s="34"/>
      <c r="R12" s="34"/>
    </row>
    <row r="13" spans="2:19" s="32" customFormat="1" ht="18.95" customHeight="1">
      <c r="B13" s="37">
        <v>7</v>
      </c>
      <c r="C13" s="44"/>
      <c r="D13" s="44"/>
      <c r="E13" s="44"/>
      <c r="F13" s="39"/>
      <c r="G13" s="39"/>
      <c r="H13" s="39"/>
      <c r="I13" s="36"/>
      <c r="J13" s="103"/>
      <c r="K13" s="103"/>
      <c r="L13" s="103"/>
      <c r="M13" s="103"/>
      <c r="N13" s="103"/>
      <c r="O13" s="103"/>
      <c r="P13" s="103"/>
      <c r="Q13" s="34"/>
      <c r="R13" s="34"/>
    </row>
    <row r="14" spans="2:19" s="32" customFormat="1" ht="18.95" customHeight="1">
      <c r="B14" s="37">
        <v>8</v>
      </c>
      <c r="C14" s="44"/>
      <c r="D14" s="44"/>
      <c r="E14" s="44"/>
      <c r="F14" s="39"/>
      <c r="G14" s="39"/>
      <c r="H14" s="39"/>
      <c r="I14" s="36"/>
      <c r="J14" s="103"/>
      <c r="K14" s="103"/>
      <c r="L14" s="103"/>
      <c r="M14" s="103"/>
      <c r="N14" s="103"/>
      <c r="O14" s="103"/>
      <c r="P14" s="103"/>
      <c r="Q14" s="34"/>
      <c r="R14" s="34"/>
    </row>
    <row r="15" spans="2:19" s="32" customFormat="1" ht="18.95" customHeight="1">
      <c r="B15" s="10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2:19" s="34" customFormat="1" ht="30.95" customHeight="1">
      <c r="B16" s="89" t="s">
        <v>17</v>
      </c>
      <c r="C16" s="90" t="s">
        <v>258</v>
      </c>
      <c r="D16" s="90" t="s">
        <v>149</v>
      </c>
      <c r="E16" s="90" t="s">
        <v>160</v>
      </c>
      <c r="F16" s="90" t="s">
        <v>161</v>
      </c>
      <c r="G16" s="90" t="s">
        <v>209</v>
      </c>
      <c r="H16" s="90" t="s">
        <v>162</v>
      </c>
      <c r="I16" s="90" t="s">
        <v>163</v>
      </c>
      <c r="J16" s="90" t="s">
        <v>167</v>
      </c>
      <c r="K16" s="90" t="s">
        <v>277</v>
      </c>
      <c r="L16" s="88" t="s">
        <v>164</v>
      </c>
      <c r="M16" s="88" t="s">
        <v>165</v>
      </c>
      <c r="N16" s="90" t="s">
        <v>166</v>
      </c>
      <c r="O16" s="88" t="s">
        <v>168</v>
      </c>
      <c r="P16" s="88" t="s">
        <v>170</v>
      </c>
      <c r="Q16" s="88" t="s">
        <v>171</v>
      </c>
      <c r="R16" s="88" t="s">
        <v>172</v>
      </c>
      <c r="S16" s="88" t="s">
        <v>169</v>
      </c>
    </row>
    <row r="17" spans="2:19" s="32" customFormat="1" ht="18.95" customHeight="1">
      <c r="B17" s="37">
        <v>1</v>
      </c>
      <c r="C17" s="44"/>
      <c r="D17" s="44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96">
        <f t="shared" ref="O17:O28" si="0">SUM(E17:N17)</f>
        <v>0</v>
      </c>
      <c r="P17" s="38"/>
      <c r="Q17" s="38"/>
      <c r="R17" s="38"/>
      <c r="S17" s="96">
        <f>SUM(P17:R17)</f>
        <v>0</v>
      </c>
    </row>
    <row r="18" spans="2:19" s="32" customFormat="1" ht="18.95" customHeight="1">
      <c r="B18" s="37">
        <v>2</v>
      </c>
      <c r="C18" s="44"/>
      <c r="D18" s="44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96">
        <f t="shared" si="0"/>
        <v>0</v>
      </c>
      <c r="P18" s="38"/>
      <c r="Q18" s="38"/>
      <c r="R18" s="38"/>
      <c r="S18" s="96">
        <f t="shared" ref="S18:S28" si="1">SUM(P18:R18)</f>
        <v>0</v>
      </c>
    </row>
    <row r="19" spans="2:19" s="32" customFormat="1" ht="18.95" customHeight="1">
      <c r="B19" s="37">
        <v>3</v>
      </c>
      <c r="C19" s="44"/>
      <c r="D19" s="44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96">
        <f t="shared" si="0"/>
        <v>0</v>
      </c>
      <c r="P19" s="38"/>
      <c r="Q19" s="38"/>
      <c r="R19" s="38"/>
      <c r="S19" s="96">
        <f t="shared" si="1"/>
        <v>0</v>
      </c>
    </row>
    <row r="20" spans="2:19" s="32" customFormat="1" ht="18.95" customHeight="1">
      <c r="B20" s="37">
        <v>4</v>
      </c>
      <c r="C20" s="44"/>
      <c r="D20" s="44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96">
        <f t="shared" si="0"/>
        <v>0</v>
      </c>
      <c r="P20" s="38"/>
      <c r="Q20" s="38"/>
      <c r="R20" s="38"/>
      <c r="S20" s="96">
        <f t="shared" si="1"/>
        <v>0</v>
      </c>
    </row>
    <row r="21" spans="2:19" s="32" customFormat="1" ht="18.95" customHeight="1">
      <c r="B21" s="37">
        <v>5</v>
      </c>
      <c r="C21" s="44"/>
      <c r="D21" s="44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96">
        <f t="shared" si="0"/>
        <v>0</v>
      </c>
      <c r="P21" s="38"/>
      <c r="Q21" s="38"/>
      <c r="R21" s="38"/>
      <c r="S21" s="96">
        <f t="shared" si="1"/>
        <v>0</v>
      </c>
    </row>
    <row r="22" spans="2:19" s="32" customFormat="1" ht="18.95" customHeight="1">
      <c r="B22" s="37">
        <v>6</v>
      </c>
      <c r="C22" s="44"/>
      <c r="D22" s="44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96">
        <f t="shared" si="0"/>
        <v>0</v>
      </c>
      <c r="P22" s="38"/>
      <c r="Q22" s="38"/>
      <c r="R22" s="38"/>
      <c r="S22" s="96">
        <f t="shared" si="1"/>
        <v>0</v>
      </c>
    </row>
    <row r="23" spans="2:19" s="32" customFormat="1" ht="18.95" customHeight="1">
      <c r="B23" s="37">
        <v>7</v>
      </c>
      <c r="C23" s="44"/>
      <c r="D23" s="44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96">
        <f t="shared" si="0"/>
        <v>0</v>
      </c>
      <c r="P23" s="38"/>
      <c r="Q23" s="38"/>
      <c r="R23" s="38"/>
      <c r="S23" s="96">
        <f t="shared" si="1"/>
        <v>0</v>
      </c>
    </row>
    <row r="24" spans="2:19" s="32" customFormat="1" ht="18.95" customHeight="1">
      <c r="B24" s="37">
        <v>8</v>
      </c>
      <c r="C24" s="44"/>
      <c r="D24" s="44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96">
        <f t="shared" si="0"/>
        <v>0</v>
      </c>
      <c r="P24" s="38"/>
      <c r="Q24" s="38"/>
      <c r="R24" s="38"/>
      <c r="S24" s="96">
        <f t="shared" si="1"/>
        <v>0</v>
      </c>
    </row>
    <row r="25" spans="2:19" s="32" customFormat="1" ht="18.95" customHeight="1">
      <c r="B25" s="37">
        <v>9</v>
      </c>
      <c r="C25" s="44"/>
      <c r="D25" s="44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96">
        <f t="shared" si="0"/>
        <v>0</v>
      </c>
      <c r="P25" s="38"/>
      <c r="Q25" s="38"/>
      <c r="R25" s="38"/>
      <c r="S25" s="96">
        <f t="shared" si="1"/>
        <v>0</v>
      </c>
    </row>
    <row r="26" spans="2:19" s="32" customFormat="1" ht="18.95" customHeight="1">
      <c r="B26" s="37">
        <v>10</v>
      </c>
      <c r="C26" s="44"/>
      <c r="D26" s="44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96">
        <f t="shared" si="0"/>
        <v>0</v>
      </c>
      <c r="P26" s="38"/>
      <c r="Q26" s="38"/>
      <c r="R26" s="38"/>
      <c r="S26" s="96">
        <f t="shared" si="1"/>
        <v>0</v>
      </c>
    </row>
    <row r="27" spans="2:19" s="32" customFormat="1" ht="18.95" customHeight="1">
      <c r="B27" s="37">
        <v>11</v>
      </c>
      <c r="C27" s="44"/>
      <c r="D27" s="44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96">
        <f t="shared" si="0"/>
        <v>0</v>
      </c>
      <c r="P27" s="38"/>
      <c r="Q27" s="38"/>
      <c r="R27" s="38"/>
      <c r="S27" s="96">
        <f t="shared" si="1"/>
        <v>0</v>
      </c>
    </row>
    <row r="28" spans="2:19" s="32" customFormat="1" ht="18.95" customHeight="1">
      <c r="B28" s="37">
        <v>12</v>
      </c>
      <c r="C28" s="44"/>
      <c r="D28" s="44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96">
        <f t="shared" si="0"/>
        <v>0</v>
      </c>
      <c r="P28" s="38"/>
      <c r="Q28" s="38"/>
      <c r="R28" s="38"/>
      <c r="S28" s="96">
        <f t="shared" si="1"/>
        <v>0</v>
      </c>
    </row>
    <row r="29" spans="2:19" s="32" customFormat="1" ht="20.100000000000001" customHeight="1">
      <c r="B29" s="31"/>
    </row>
    <row r="30" spans="2:19" ht="20.100000000000001" customHeight="1"/>
    <row r="31" spans="2:19" ht="20.100000000000001" customHeight="1"/>
    <row r="32" spans="2:1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</sheetData>
  <sheetProtection sheet="1" insertColumns="0" insertRows="0" insertHyperlinks="0" deleteColumns="0" deleteRows="0" sort="0" autoFilter="0"/>
  <dataConsolidate/>
  <mergeCells count="4">
    <mergeCell ref="I1:N2"/>
    <mergeCell ref="D1:H2"/>
    <mergeCell ref="D3:H4"/>
    <mergeCell ref="I3:N4"/>
  </mergeCells>
  <phoneticPr fontId="18" type="noConversion"/>
  <dataValidations count="1">
    <dataValidation type="list" allowBlank="1" showInputMessage="1" showErrorMessage="1" sqref="F15 F29:F1048576" xr:uid="{9B1D9B40-78FE-584B-B6AC-94B8E88162F9}">
      <formula1>"1. Doctorado,2. Maestría,3. Especialización,4. Profesional Universitario,5. Tecnólogo,6. Técnico Profesional"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B0D24F2-AD25-884F-A308-701B8A895950}">
          <x14:formula1>
            <xm:f>Menú!$A$14:$A$19</xm:f>
          </x14:formula1>
          <xm:sqref>H17:H28</xm:sqref>
        </x14:dataValidation>
        <x14:dataValidation type="list" allowBlank="1" showInputMessage="1" showErrorMessage="1" xr:uid="{DCF923B8-9219-234D-B14E-4151E2D08AB7}">
          <x14:formula1>
            <xm:f>Menú!$B$14:$B$17</xm:f>
          </x14:formula1>
          <xm:sqref>I17:I28</xm:sqref>
        </x14:dataValidation>
        <x14:dataValidation type="list" allowBlank="1" showInputMessage="1" showErrorMessage="1" xr:uid="{B301B24A-868C-2649-A7F3-3D6F3D4BAF2B}">
          <x14:formula1>
            <xm:f>Menú!$C$2:$C$7</xm:f>
          </x14:formula1>
          <xm:sqref>E7:I14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0211-41B0-A84E-9A84-E7E0D5C5D820}">
  <dimension ref="B1:M135"/>
  <sheetViews>
    <sheetView showGridLines="0" zoomScale="160" zoomScaleNormal="160" zoomScaleSheetLayoutView="185" workbookViewId="0">
      <selection activeCell="C9" sqref="C9"/>
    </sheetView>
  </sheetViews>
  <sheetFormatPr baseColWidth="10" defaultColWidth="11" defaultRowHeight="12.75"/>
  <cols>
    <col min="1" max="1" width="1.85546875" style="28" customWidth="1"/>
    <col min="2" max="2" width="5" style="31" customWidth="1"/>
    <col min="3" max="3" width="46.28515625" style="28" customWidth="1"/>
    <col min="4" max="4" width="15.7109375" style="28" customWidth="1"/>
    <col min="5" max="5" width="17.28515625" style="28" customWidth="1"/>
    <col min="6" max="9" width="11.42578125" style="28" customWidth="1"/>
    <col min="10" max="16384" width="11" style="28"/>
  </cols>
  <sheetData>
    <row r="1" spans="2:13" ht="18.95" customHeight="1">
      <c r="B1" s="97"/>
      <c r="C1" s="105"/>
      <c r="D1" s="137" t="s">
        <v>259</v>
      </c>
      <c r="E1" s="137"/>
      <c r="F1" s="137"/>
      <c r="G1" s="137"/>
      <c r="H1" s="137"/>
      <c r="I1" s="137"/>
      <c r="J1" s="138"/>
    </row>
    <row r="2" spans="2:13" ht="18.95" customHeight="1">
      <c r="B2" s="99"/>
      <c r="C2" s="106"/>
      <c r="D2" s="218"/>
      <c r="E2" s="218"/>
      <c r="F2" s="218"/>
      <c r="G2" s="218"/>
      <c r="H2" s="218"/>
      <c r="I2" s="218"/>
      <c r="J2" s="219"/>
    </row>
    <row r="3" spans="2:13" ht="18.95" customHeight="1">
      <c r="B3" s="99"/>
      <c r="C3" s="106"/>
      <c r="D3" s="194" t="s">
        <v>16</v>
      </c>
      <c r="E3" s="194"/>
      <c r="F3" s="194"/>
      <c r="G3" s="194"/>
      <c r="H3" s="194"/>
      <c r="I3" s="194"/>
      <c r="J3" s="195"/>
    </row>
    <row r="4" spans="2:13" ht="18.95" customHeight="1">
      <c r="B4" s="100"/>
      <c r="C4" s="107"/>
      <c r="D4" s="146"/>
      <c r="E4" s="146"/>
      <c r="F4" s="146"/>
      <c r="G4" s="146"/>
      <c r="H4" s="146"/>
      <c r="I4" s="146"/>
      <c r="J4" s="147"/>
    </row>
    <row r="5" spans="2:13" s="32" customFormat="1" ht="6" customHeight="1">
      <c r="B5" s="84"/>
      <c r="C5" s="85"/>
      <c r="D5" s="85"/>
      <c r="E5" s="85"/>
      <c r="F5" s="85"/>
      <c r="G5" s="85"/>
      <c r="H5" s="85"/>
      <c r="I5" s="85"/>
      <c r="J5" s="34"/>
    </row>
    <row r="6" spans="2:13" s="32" customFormat="1" ht="30.95" customHeight="1">
      <c r="B6" s="220" t="s">
        <v>262</v>
      </c>
      <c r="C6" s="220"/>
      <c r="D6" s="220"/>
      <c r="E6" s="220"/>
      <c r="F6" s="220"/>
      <c r="G6" s="220"/>
      <c r="H6" s="220"/>
      <c r="I6" s="220"/>
      <c r="J6" s="220"/>
      <c r="K6" s="48"/>
      <c r="L6" s="48"/>
      <c r="M6" s="48"/>
    </row>
    <row r="7" spans="2:13" s="32" customFormat="1" ht="6" customHeight="1">
      <c r="B7" s="104"/>
      <c r="C7" s="34"/>
      <c r="D7" s="34"/>
      <c r="E7" s="34"/>
      <c r="F7" s="34"/>
      <c r="G7" s="34"/>
      <c r="H7" s="34"/>
      <c r="I7" s="34"/>
      <c r="J7" s="34"/>
    </row>
    <row r="8" spans="2:13" s="34" customFormat="1" ht="30.95" customHeight="1">
      <c r="B8" s="89" t="s">
        <v>17</v>
      </c>
      <c r="C8" s="90" t="s">
        <v>183</v>
      </c>
      <c r="D8" s="90" t="s">
        <v>261</v>
      </c>
      <c r="E8" s="90" t="s">
        <v>177</v>
      </c>
      <c r="F8" s="90" t="s">
        <v>201</v>
      </c>
      <c r="G8" s="90" t="s">
        <v>173</v>
      </c>
      <c r="H8" s="90" t="s">
        <v>174</v>
      </c>
      <c r="I8" s="90" t="s">
        <v>175</v>
      </c>
      <c r="J8" s="90" t="s">
        <v>176</v>
      </c>
    </row>
    <row r="9" spans="2:13" s="32" customFormat="1" ht="18.95" customHeight="1">
      <c r="B9" s="37">
        <v>1</v>
      </c>
      <c r="C9" s="44"/>
      <c r="D9" s="44"/>
      <c r="E9" s="44"/>
      <c r="F9" s="53"/>
      <c r="G9" s="54"/>
      <c r="H9" s="54"/>
      <c r="I9" s="36"/>
      <c r="J9" s="36"/>
    </row>
    <row r="10" spans="2:13" s="32" customFormat="1" ht="18.95" customHeight="1">
      <c r="B10" s="37">
        <v>2</v>
      </c>
      <c r="C10" s="44"/>
      <c r="D10" s="44"/>
      <c r="E10" s="44"/>
      <c r="F10" s="53"/>
      <c r="G10" s="54"/>
      <c r="H10" s="54"/>
      <c r="I10" s="36"/>
      <c r="J10" s="36"/>
    </row>
    <row r="11" spans="2:13" s="32" customFormat="1" ht="18.95" customHeight="1">
      <c r="B11" s="37" t="s">
        <v>25</v>
      </c>
      <c r="C11" s="44"/>
      <c r="D11" s="44"/>
      <c r="E11" s="44"/>
      <c r="F11" s="53"/>
      <c r="G11" s="54"/>
      <c r="H11" s="54"/>
      <c r="I11" s="36"/>
      <c r="J11" s="36"/>
    </row>
    <row r="12" spans="2:13" s="32" customFormat="1" ht="18.95" customHeight="1">
      <c r="B12" s="37" t="s">
        <v>25</v>
      </c>
      <c r="C12" s="44"/>
      <c r="D12" s="44"/>
      <c r="E12" s="44"/>
      <c r="F12" s="53"/>
      <c r="G12" s="54"/>
      <c r="H12" s="54"/>
      <c r="I12" s="36"/>
      <c r="J12" s="36"/>
    </row>
    <row r="13" spans="2:13" s="32" customFormat="1" ht="18.95" customHeight="1">
      <c r="B13" s="37" t="s">
        <v>25</v>
      </c>
      <c r="C13" s="44"/>
      <c r="D13" s="44"/>
      <c r="E13" s="44"/>
      <c r="F13" s="53"/>
      <c r="G13" s="54"/>
      <c r="H13" s="54"/>
      <c r="I13" s="36"/>
      <c r="J13" s="36"/>
    </row>
    <row r="14" spans="2:13" s="32" customFormat="1" ht="18.95" customHeight="1">
      <c r="B14" s="37" t="s">
        <v>25</v>
      </c>
      <c r="C14" s="44"/>
      <c r="D14" s="44"/>
      <c r="E14" s="44"/>
      <c r="F14" s="53"/>
      <c r="G14" s="54"/>
      <c r="H14" s="54"/>
      <c r="I14" s="36"/>
      <c r="J14" s="36"/>
    </row>
    <row r="15" spans="2:13" s="32" customFormat="1" ht="18.95" customHeight="1">
      <c r="B15" s="37" t="s">
        <v>25</v>
      </c>
      <c r="C15" s="44"/>
      <c r="D15" s="44"/>
      <c r="E15" s="44"/>
      <c r="F15" s="53"/>
      <c r="G15" s="54"/>
      <c r="H15" s="54"/>
      <c r="I15" s="36"/>
      <c r="J15" s="36"/>
    </row>
    <row r="16" spans="2:13" s="32" customFormat="1" ht="18.95" customHeight="1">
      <c r="B16" s="37" t="s">
        <v>25</v>
      </c>
      <c r="C16" s="44"/>
      <c r="D16" s="44"/>
      <c r="E16" s="44"/>
      <c r="F16" s="53"/>
      <c r="G16" s="54"/>
      <c r="H16" s="54"/>
      <c r="I16" s="36"/>
      <c r="J16" s="36"/>
    </row>
    <row r="17" spans="2:10" s="32" customFormat="1" ht="18.95" customHeight="1">
      <c r="B17" s="37" t="s">
        <v>25</v>
      </c>
      <c r="C17" s="44"/>
      <c r="D17" s="44"/>
      <c r="E17" s="44"/>
      <c r="F17" s="53"/>
      <c r="G17" s="54"/>
      <c r="H17" s="54"/>
      <c r="I17" s="36"/>
      <c r="J17" s="36"/>
    </row>
    <row r="18" spans="2:10" s="32" customFormat="1" ht="18.95" customHeight="1">
      <c r="B18" s="37" t="s">
        <v>25</v>
      </c>
      <c r="C18" s="44"/>
      <c r="D18" s="44"/>
      <c r="E18" s="44"/>
      <c r="F18" s="53"/>
      <c r="G18" s="54"/>
      <c r="H18" s="54"/>
      <c r="I18" s="36"/>
      <c r="J18" s="36"/>
    </row>
    <row r="19" spans="2:10" s="32" customFormat="1" ht="18.95" customHeight="1">
      <c r="B19" s="37" t="s">
        <v>25</v>
      </c>
      <c r="C19" s="44"/>
      <c r="D19" s="44"/>
      <c r="E19" s="44"/>
      <c r="F19" s="53"/>
      <c r="G19" s="54"/>
      <c r="H19" s="54"/>
      <c r="I19" s="36"/>
      <c r="J19" s="36"/>
    </row>
    <row r="20" spans="2:10" s="32" customFormat="1" ht="18.95" customHeight="1">
      <c r="B20" s="37" t="s">
        <v>25</v>
      </c>
      <c r="C20" s="44"/>
      <c r="D20" s="44"/>
      <c r="E20" s="44"/>
      <c r="F20" s="53"/>
      <c r="G20" s="54"/>
      <c r="H20" s="54"/>
      <c r="I20" s="36"/>
      <c r="J20" s="36"/>
    </row>
    <row r="21" spans="2:10" s="32" customFormat="1" ht="18.95" customHeight="1">
      <c r="B21" s="37" t="s">
        <v>26</v>
      </c>
      <c r="C21" s="44"/>
      <c r="D21" s="44"/>
      <c r="E21" s="44"/>
      <c r="F21" s="53"/>
      <c r="G21" s="54"/>
      <c r="H21" s="54"/>
      <c r="I21" s="36"/>
      <c r="J21" s="36"/>
    </row>
    <row r="22" spans="2:10" s="32" customFormat="1" ht="18.95" customHeight="1">
      <c r="B22" s="104"/>
      <c r="C22" s="34"/>
      <c r="D22" s="34"/>
      <c r="E22" s="34"/>
      <c r="F22" s="34"/>
      <c r="G22" s="34"/>
      <c r="H22" s="34"/>
      <c r="I22" s="34"/>
      <c r="J22" s="34"/>
    </row>
    <row r="23" spans="2:10" s="34" customFormat="1" ht="30.95" customHeight="1">
      <c r="B23" s="89" t="s">
        <v>17</v>
      </c>
      <c r="C23" s="90" t="s">
        <v>182</v>
      </c>
      <c r="D23" s="90" t="s">
        <v>184</v>
      </c>
      <c r="E23" s="90" t="s">
        <v>193</v>
      </c>
      <c r="F23" s="90" t="s">
        <v>175</v>
      </c>
      <c r="G23" s="90" t="s">
        <v>176</v>
      </c>
    </row>
    <row r="24" spans="2:10" s="32" customFormat="1" ht="18.95" customHeight="1">
      <c r="B24" s="37">
        <v>1</v>
      </c>
      <c r="C24" s="44"/>
      <c r="D24" s="44"/>
      <c r="E24" s="54"/>
      <c r="F24" s="38"/>
      <c r="G24" s="38"/>
      <c r="H24" s="34"/>
      <c r="I24" s="34"/>
      <c r="J24" s="34"/>
    </row>
    <row r="25" spans="2:10" s="32" customFormat="1" ht="18.95" customHeight="1">
      <c r="B25" s="37">
        <v>2</v>
      </c>
      <c r="C25" s="44"/>
      <c r="D25" s="44"/>
      <c r="E25" s="54"/>
      <c r="F25" s="38"/>
      <c r="G25" s="38"/>
      <c r="H25" s="34"/>
      <c r="I25" s="34"/>
      <c r="J25" s="34"/>
    </row>
    <row r="26" spans="2:10" s="32" customFormat="1" ht="18.95" customHeight="1">
      <c r="B26" s="37" t="s">
        <v>25</v>
      </c>
      <c r="C26" s="44"/>
      <c r="D26" s="44"/>
      <c r="E26" s="54"/>
      <c r="F26" s="38"/>
      <c r="G26" s="38"/>
      <c r="H26" s="34"/>
      <c r="I26" s="34"/>
      <c r="J26" s="34"/>
    </row>
    <row r="27" spans="2:10" s="32" customFormat="1" ht="18.95" customHeight="1">
      <c r="B27" s="37" t="s">
        <v>25</v>
      </c>
      <c r="C27" s="44"/>
      <c r="D27" s="44"/>
      <c r="E27" s="54"/>
      <c r="F27" s="38"/>
      <c r="G27" s="38"/>
      <c r="H27" s="34"/>
      <c r="I27" s="34"/>
      <c r="J27" s="34"/>
    </row>
    <row r="28" spans="2:10" s="32" customFormat="1" ht="18.95" customHeight="1">
      <c r="B28" s="37" t="s">
        <v>25</v>
      </c>
      <c r="C28" s="44"/>
      <c r="D28" s="44"/>
      <c r="E28" s="54"/>
      <c r="F28" s="38"/>
      <c r="G28" s="38"/>
      <c r="H28" s="34"/>
      <c r="I28" s="34"/>
      <c r="J28" s="34"/>
    </row>
    <row r="29" spans="2:10" s="32" customFormat="1" ht="18.95" customHeight="1">
      <c r="B29" s="37" t="s">
        <v>25</v>
      </c>
      <c r="C29" s="44"/>
      <c r="D29" s="44"/>
      <c r="E29" s="54"/>
      <c r="F29" s="38"/>
      <c r="G29" s="38"/>
      <c r="H29" s="34"/>
      <c r="I29" s="34"/>
      <c r="J29" s="34"/>
    </row>
    <row r="30" spans="2:10" s="32" customFormat="1" ht="18.95" customHeight="1">
      <c r="B30" s="37" t="s">
        <v>25</v>
      </c>
      <c r="C30" s="44"/>
      <c r="D30" s="44"/>
      <c r="E30" s="54"/>
      <c r="F30" s="38"/>
      <c r="G30" s="38"/>
      <c r="H30" s="34"/>
      <c r="I30" s="34"/>
      <c r="J30" s="34"/>
    </row>
    <row r="31" spans="2:10" s="32" customFormat="1" ht="18.95" customHeight="1">
      <c r="B31" s="37" t="s">
        <v>25</v>
      </c>
      <c r="C31" s="44"/>
      <c r="D31" s="44"/>
      <c r="E31" s="54"/>
      <c r="F31" s="38"/>
      <c r="G31" s="38"/>
      <c r="H31" s="34"/>
      <c r="I31" s="34"/>
      <c r="J31" s="34"/>
    </row>
    <row r="32" spans="2:10" s="32" customFormat="1" ht="18.95" customHeight="1">
      <c r="B32" s="37" t="s">
        <v>25</v>
      </c>
      <c r="C32" s="44"/>
      <c r="D32" s="44"/>
      <c r="E32" s="54"/>
      <c r="F32" s="38"/>
      <c r="G32" s="38"/>
      <c r="H32" s="34"/>
      <c r="I32" s="34"/>
      <c r="J32" s="34"/>
    </row>
    <row r="33" spans="2:10" s="32" customFormat="1" ht="18.95" customHeight="1">
      <c r="B33" s="37" t="s">
        <v>25</v>
      </c>
      <c r="C33" s="44"/>
      <c r="D33" s="44"/>
      <c r="E33" s="54"/>
      <c r="F33" s="38"/>
      <c r="G33" s="38"/>
      <c r="H33" s="34"/>
      <c r="I33" s="34"/>
      <c r="J33" s="34"/>
    </row>
    <row r="34" spans="2:10" s="32" customFormat="1" ht="18.95" customHeight="1">
      <c r="B34" s="37" t="s">
        <v>25</v>
      </c>
      <c r="C34" s="44"/>
      <c r="D34" s="44"/>
      <c r="E34" s="54"/>
      <c r="F34" s="38"/>
      <c r="G34" s="38"/>
      <c r="H34" s="34"/>
      <c r="I34" s="34"/>
      <c r="J34" s="34"/>
    </row>
    <row r="35" spans="2:10" s="32" customFormat="1" ht="18.95" customHeight="1">
      <c r="B35" s="37" t="s">
        <v>25</v>
      </c>
      <c r="C35" s="44"/>
      <c r="D35" s="44"/>
      <c r="E35" s="54"/>
      <c r="F35" s="38"/>
      <c r="G35" s="38"/>
      <c r="H35" s="34"/>
      <c r="I35" s="34"/>
      <c r="J35" s="34"/>
    </row>
    <row r="36" spans="2:10" s="32" customFormat="1" ht="18.95" customHeight="1">
      <c r="B36" s="37" t="s">
        <v>25</v>
      </c>
      <c r="C36" s="44"/>
      <c r="D36" s="44"/>
      <c r="E36" s="54"/>
      <c r="F36" s="38"/>
      <c r="G36" s="38"/>
      <c r="H36" s="34"/>
      <c r="I36" s="34"/>
      <c r="J36" s="34"/>
    </row>
    <row r="37" spans="2:10" s="32" customFormat="1" ht="18.95" customHeight="1">
      <c r="B37" s="37" t="s">
        <v>25</v>
      </c>
      <c r="C37" s="44"/>
      <c r="D37" s="44"/>
      <c r="E37" s="54"/>
      <c r="F37" s="38"/>
      <c r="G37" s="38"/>
      <c r="H37" s="34"/>
      <c r="I37" s="34"/>
      <c r="J37" s="34"/>
    </row>
    <row r="38" spans="2:10" s="32" customFormat="1" ht="18.95" customHeight="1">
      <c r="B38" s="37" t="s">
        <v>25</v>
      </c>
      <c r="C38" s="44"/>
      <c r="D38" s="44"/>
      <c r="E38" s="54"/>
      <c r="F38" s="38"/>
      <c r="G38" s="38"/>
      <c r="H38" s="34"/>
      <c r="I38" s="34"/>
      <c r="J38" s="34"/>
    </row>
    <row r="39" spans="2:10" s="32" customFormat="1" ht="18.95" customHeight="1">
      <c r="B39" s="37" t="s">
        <v>25</v>
      </c>
      <c r="C39" s="44"/>
      <c r="D39" s="44"/>
      <c r="E39" s="54"/>
      <c r="F39" s="38"/>
      <c r="G39" s="38"/>
      <c r="H39" s="34"/>
      <c r="I39" s="34"/>
      <c r="J39" s="34"/>
    </row>
    <row r="40" spans="2:10" s="32" customFormat="1" ht="18.95" customHeight="1">
      <c r="B40" s="37" t="s">
        <v>25</v>
      </c>
      <c r="C40" s="44"/>
      <c r="D40" s="44"/>
      <c r="E40" s="54"/>
      <c r="F40" s="38"/>
      <c r="G40" s="38"/>
      <c r="H40" s="34"/>
      <c r="I40" s="34"/>
      <c r="J40" s="34"/>
    </row>
    <row r="41" spans="2:10" s="32" customFormat="1" ht="18.95" customHeight="1">
      <c r="B41" s="37" t="s">
        <v>25</v>
      </c>
      <c r="C41" s="44"/>
      <c r="D41" s="44"/>
      <c r="E41" s="54"/>
      <c r="F41" s="38"/>
      <c r="G41" s="38"/>
      <c r="H41" s="34"/>
      <c r="I41" s="34"/>
      <c r="J41" s="34"/>
    </row>
    <row r="42" spans="2:10" s="32" customFormat="1" ht="18.95" customHeight="1">
      <c r="B42" s="37" t="s">
        <v>25</v>
      </c>
      <c r="C42" s="44"/>
      <c r="D42" s="44"/>
      <c r="E42" s="54"/>
      <c r="F42" s="38"/>
      <c r="G42" s="38"/>
      <c r="H42" s="34"/>
      <c r="I42" s="34"/>
      <c r="J42" s="34"/>
    </row>
    <row r="43" spans="2:10" s="32" customFormat="1" ht="18.95" customHeight="1">
      <c r="B43" s="37" t="s">
        <v>25</v>
      </c>
      <c r="C43" s="44"/>
      <c r="D43" s="44"/>
      <c r="E43" s="54"/>
      <c r="F43" s="38"/>
      <c r="G43" s="38"/>
      <c r="H43" s="34"/>
      <c r="I43" s="34"/>
      <c r="J43" s="34"/>
    </row>
    <row r="44" spans="2:10" s="32" customFormat="1" ht="18.95" customHeight="1">
      <c r="B44" s="37" t="s">
        <v>25</v>
      </c>
      <c r="C44" s="44"/>
      <c r="D44" s="44"/>
      <c r="E44" s="54"/>
      <c r="F44" s="38"/>
      <c r="G44" s="38"/>
      <c r="H44" s="34"/>
      <c r="I44" s="34"/>
      <c r="J44" s="34"/>
    </row>
    <row r="45" spans="2:10" s="32" customFormat="1" ht="18.95" customHeight="1">
      <c r="B45" s="37" t="s">
        <v>25</v>
      </c>
      <c r="C45" s="44"/>
      <c r="D45" s="44"/>
      <c r="E45" s="54"/>
      <c r="F45" s="38"/>
      <c r="G45" s="38"/>
      <c r="H45" s="34"/>
      <c r="I45" s="34"/>
      <c r="J45" s="34"/>
    </row>
    <row r="46" spans="2:10" s="32" customFormat="1" ht="18.95" customHeight="1">
      <c r="B46" s="37" t="s">
        <v>25</v>
      </c>
      <c r="C46" s="44"/>
      <c r="D46" s="44"/>
      <c r="E46" s="54"/>
      <c r="F46" s="38"/>
      <c r="G46" s="38"/>
      <c r="H46" s="34"/>
      <c r="I46" s="34"/>
      <c r="J46" s="34"/>
    </row>
    <row r="47" spans="2:10" s="32" customFormat="1" ht="18.95" customHeight="1">
      <c r="B47" s="37" t="s">
        <v>25</v>
      </c>
      <c r="C47" s="44"/>
      <c r="D47" s="44"/>
      <c r="E47" s="54"/>
      <c r="F47" s="38"/>
      <c r="G47" s="38"/>
      <c r="H47" s="34"/>
      <c r="I47" s="34"/>
      <c r="J47" s="34"/>
    </row>
    <row r="48" spans="2:10" s="32" customFormat="1" ht="18.95" customHeight="1">
      <c r="B48" s="37" t="s">
        <v>25</v>
      </c>
      <c r="C48" s="44"/>
      <c r="D48" s="44"/>
      <c r="E48" s="54"/>
      <c r="F48" s="38"/>
      <c r="G48" s="38"/>
      <c r="H48" s="34"/>
      <c r="I48" s="34"/>
      <c r="J48" s="34"/>
    </row>
    <row r="49" spans="2:10" s="32" customFormat="1" ht="18.95" customHeight="1">
      <c r="B49" s="37" t="s">
        <v>25</v>
      </c>
      <c r="C49" s="44"/>
      <c r="D49" s="44"/>
      <c r="E49" s="54"/>
      <c r="F49" s="38"/>
      <c r="G49" s="38"/>
      <c r="H49" s="34"/>
      <c r="I49" s="34"/>
      <c r="J49" s="34"/>
    </row>
    <row r="50" spans="2:10" s="32" customFormat="1" ht="18.95" customHeight="1">
      <c r="B50" s="37" t="s">
        <v>25</v>
      </c>
      <c r="C50" s="44"/>
      <c r="D50" s="44"/>
      <c r="E50" s="54"/>
      <c r="F50" s="38"/>
      <c r="G50" s="38"/>
      <c r="H50" s="34"/>
      <c r="I50" s="34"/>
      <c r="J50" s="34"/>
    </row>
    <row r="51" spans="2:10" s="32" customFormat="1" ht="18.95" customHeight="1">
      <c r="B51" s="37" t="s">
        <v>25</v>
      </c>
      <c r="C51" s="44"/>
      <c r="D51" s="44"/>
      <c r="E51" s="54"/>
      <c r="F51" s="38"/>
      <c r="G51" s="38"/>
      <c r="H51" s="34"/>
      <c r="I51" s="34"/>
      <c r="J51" s="34"/>
    </row>
    <row r="52" spans="2:10" s="32" customFormat="1" ht="18.95" customHeight="1">
      <c r="B52" s="37" t="s">
        <v>25</v>
      </c>
      <c r="C52" s="44"/>
      <c r="D52" s="44"/>
      <c r="E52" s="54"/>
      <c r="F52" s="38"/>
      <c r="G52" s="38"/>
      <c r="H52" s="34"/>
      <c r="I52" s="34"/>
      <c r="J52" s="34"/>
    </row>
    <row r="53" spans="2:10" s="32" customFormat="1" ht="18.95" customHeight="1">
      <c r="B53" s="37" t="s">
        <v>25</v>
      </c>
      <c r="C53" s="44"/>
      <c r="D53" s="44"/>
      <c r="E53" s="54"/>
      <c r="F53" s="38"/>
      <c r="G53" s="38"/>
      <c r="H53" s="34"/>
      <c r="I53" s="34"/>
      <c r="J53" s="34"/>
    </row>
    <row r="54" spans="2:10" s="32" customFormat="1" ht="18.95" customHeight="1">
      <c r="B54" s="37" t="s">
        <v>26</v>
      </c>
      <c r="C54" s="44"/>
      <c r="D54" s="44"/>
      <c r="E54" s="54"/>
      <c r="F54" s="38"/>
      <c r="G54" s="38"/>
      <c r="H54" s="34"/>
      <c r="I54" s="34"/>
      <c r="J54" s="34"/>
    </row>
    <row r="55" spans="2:10" s="32" customFormat="1" ht="18.95" customHeight="1">
      <c r="B55" s="31"/>
    </row>
    <row r="56" spans="2:10" ht="18.95" customHeight="1"/>
    <row r="57" spans="2:10" ht="18.95" customHeight="1"/>
    <row r="58" spans="2:10" ht="18.95" customHeight="1"/>
    <row r="59" spans="2:10" ht="18.95" customHeight="1"/>
    <row r="60" spans="2:10" ht="18.95" customHeight="1"/>
    <row r="61" spans="2:10" ht="18.95" customHeight="1"/>
    <row r="62" spans="2:10" ht="18.95" customHeight="1"/>
    <row r="63" spans="2:10" ht="18.95" customHeight="1"/>
    <row r="64" spans="2:10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</sheetData>
  <sheetProtection sheet="1" insertRows="0" insertHyperlinks="0" deleteRows="0" sort="0" autoFilter="0"/>
  <dataConsolidate/>
  <mergeCells count="3">
    <mergeCell ref="D1:J2"/>
    <mergeCell ref="D3:J4"/>
    <mergeCell ref="B6:J6"/>
  </mergeCells>
  <dataValidations count="1">
    <dataValidation type="list" allowBlank="1" showInputMessage="1" showErrorMessage="1" sqref="G22 G55:G1048576" xr:uid="{65E25369-A6B3-A049-97DE-DDE5F82483BA}">
      <formula1>"1. Doctorado,2. Maestría,3. Especialización,4. Profesional Universitario,5. Tecnólogo,6. Técnico Profesional"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12C0B41-462B-E444-B905-93E3F440AAAB}">
          <x14:formula1>
            <xm:f>Menú!$A$24:$A$26</xm:f>
          </x14:formula1>
          <xm:sqref>E9:E21</xm:sqref>
        </x14:dataValidation>
        <x14:dataValidation type="list" allowBlank="1" showInputMessage="1" showErrorMessage="1" xr:uid="{86123998-B225-B24B-8F4A-2B20395F9024}">
          <x14:formula1>
            <xm:f>Menú!$C$24:$C$29</xm:f>
          </x14:formula1>
          <xm:sqref>D9:D21</xm:sqref>
        </x14:dataValidation>
        <x14:dataValidation type="list" allowBlank="1" showInputMessage="1" showErrorMessage="1" xr:uid="{BE14C1F6-EFDE-8A4A-8F2B-AA268E4D59F7}">
          <x14:formula1>
            <xm:f>Menú!$B$24:$B$35</xm:f>
          </x14:formula1>
          <xm:sqref>D24:D54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7AF2-298E-8F4F-8B7D-E75C437D83B7}">
  <dimension ref="B1:K232"/>
  <sheetViews>
    <sheetView showGridLines="0" zoomScale="160" zoomScaleNormal="160" zoomScaleSheetLayoutView="185" workbookViewId="0">
      <selection activeCell="C8" sqref="C8"/>
    </sheetView>
  </sheetViews>
  <sheetFormatPr baseColWidth="10" defaultColWidth="11" defaultRowHeight="12.75"/>
  <cols>
    <col min="1" max="1" width="1.85546875" style="28" customWidth="1"/>
    <col min="2" max="2" width="5" style="31" customWidth="1"/>
    <col min="3" max="3" width="46.28515625" style="28" customWidth="1"/>
    <col min="4" max="4" width="14.140625" style="28" customWidth="1"/>
    <col min="5" max="7" width="12.85546875" style="28" customWidth="1"/>
    <col min="8" max="8" width="15.7109375" style="28" customWidth="1"/>
    <col min="9" max="16384" width="11" style="28"/>
  </cols>
  <sheetData>
    <row r="1" spans="2:11" ht="18.95" customHeight="1">
      <c r="B1" s="97"/>
      <c r="C1" s="98"/>
      <c r="D1" s="136" t="s">
        <v>263</v>
      </c>
      <c r="E1" s="137"/>
      <c r="F1" s="137"/>
      <c r="G1" s="138"/>
      <c r="H1" s="126" t="s">
        <v>264</v>
      </c>
      <c r="I1" s="126"/>
      <c r="J1" s="126"/>
      <c r="K1" s="126"/>
    </row>
    <row r="2" spans="2:11" ht="18.95" customHeight="1">
      <c r="B2" s="99"/>
      <c r="C2" s="12"/>
      <c r="D2" s="139"/>
      <c r="E2" s="140"/>
      <c r="F2" s="140"/>
      <c r="G2" s="141"/>
      <c r="H2" s="126"/>
      <c r="I2" s="126"/>
      <c r="J2" s="126"/>
      <c r="K2" s="126"/>
    </row>
    <row r="3" spans="2:11" ht="18.95" customHeight="1">
      <c r="B3" s="99"/>
      <c r="C3" s="12"/>
      <c r="D3" s="142" t="s">
        <v>16</v>
      </c>
      <c r="E3" s="143"/>
      <c r="F3" s="143"/>
      <c r="G3" s="144"/>
      <c r="H3" s="126"/>
      <c r="I3" s="126"/>
      <c r="J3" s="126"/>
      <c r="K3" s="126"/>
    </row>
    <row r="4" spans="2:11" ht="18.95" customHeight="1">
      <c r="B4" s="100"/>
      <c r="C4" s="101"/>
      <c r="D4" s="145"/>
      <c r="E4" s="146"/>
      <c r="F4" s="146"/>
      <c r="G4" s="147"/>
      <c r="H4" s="126"/>
      <c r="I4" s="126"/>
      <c r="J4" s="126"/>
      <c r="K4" s="126"/>
    </row>
    <row r="5" spans="2:11" s="32" customFormat="1" ht="6" customHeight="1">
      <c r="B5" s="84"/>
      <c r="C5" s="85"/>
      <c r="D5" s="85"/>
      <c r="E5" s="85"/>
      <c r="F5" s="85"/>
      <c r="G5" s="85"/>
      <c r="H5" s="85"/>
      <c r="I5" s="34"/>
      <c r="J5" s="34"/>
      <c r="K5" s="34"/>
    </row>
    <row r="6" spans="2:11" s="32" customFormat="1" ht="18" customHeight="1">
      <c r="B6" s="108"/>
      <c r="C6" s="109"/>
      <c r="D6" s="109"/>
      <c r="E6" s="109"/>
      <c r="F6" s="109"/>
      <c r="G6" s="109"/>
      <c r="H6" s="109"/>
      <c r="I6" s="221" t="s">
        <v>208</v>
      </c>
      <c r="J6" s="222"/>
      <c r="K6" s="223"/>
    </row>
    <row r="7" spans="2:11" s="34" customFormat="1" ht="30.95" customHeight="1">
      <c r="B7" s="89" t="s">
        <v>17</v>
      </c>
      <c r="C7" s="90" t="s">
        <v>202</v>
      </c>
      <c r="D7" s="90" t="s">
        <v>203</v>
      </c>
      <c r="E7" s="90" t="s">
        <v>204</v>
      </c>
      <c r="F7" s="90" t="s">
        <v>205</v>
      </c>
      <c r="G7" s="90" t="s">
        <v>206</v>
      </c>
      <c r="H7" s="90" t="s">
        <v>207</v>
      </c>
      <c r="I7" s="93" t="s">
        <v>78</v>
      </c>
      <c r="J7" s="93" t="s">
        <v>79</v>
      </c>
      <c r="K7" s="93" t="s">
        <v>82</v>
      </c>
    </row>
    <row r="8" spans="2:11" s="32" customFormat="1" ht="18.95" customHeight="1">
      <c r="B8" s="37">
        <v>1</v>
      </c>
      <c r="C8" s="44"/>
      <c r="D8" s="38"/>
      <c r="E8" s="38"/>
      <c r="F8" s="38"/>
      <c r="G8" s="38"/>
      <c r="H8" s="38"/>
      <c r="I8" s="36"/>
      <c r="J8" s="36"/>
      <c r="K8" s="36"/>
    </row>
    <row r="9" spans="2:11" s="32" customFormat="1" ht="18.95" customHeight="1">
      <c r="B9" s="37">
        <v>2</v>
      </c>
      <c r="C9" s="44"/>
      <c r="D9" s="38"/>
      <c r="E9" s="38"/>
      <c r="F9" s="38"/>
      <c r="G9" s="38"/>
      <c r="H9" s="38"/>
      <c r="I9" s="36"/>
      <c r="J9" s="36"/>
      <c r="K9" s="36"/>
    </row>
    <row r="10" spans="2:11" s="32" customFormat="1" ht="18.95" customHeight="1">
      <c r="B10" s="37" t="s">
        <v>25</v>
      </c>
      <c r="C10" s="44"/>
      <c r="D10" s="38"/>
      <c r="E10" s="38"/>
      <c r="F10" s="38"/>
      <c r="G10" s="38"/>
      <c r="H10" s="38"/>
      <c r="I10" s="36"/>
      <c r="J10" s="36"/>
      <c r="K10" s="36"/>
    </row>
    <row r="11" spans="2:11" s="32" customFormat="1" ht="18.95" customHeight="1">
      <c r="B11" s="37" t="s">
        <v>25</v>
      </c>
      <c r="C11" s="44"/>
      <c r="D11" s="38"/>
      <c r="E11" s="38"/>
      <c r="F11" s="38"/>
      <c r="G11" s="38"/>
      <c r="H11" s="38"/>
      <c r="I11" s="36"/>
      <c r="J11" s="36"/>
      <c r="K11" s="36"/>
    </row>
    <row r="12" spans="2:11" s="32" customFormat="1" ht="18.95" customHeight="1">
      <c r="B12" s="37" t="s">
        <v>25</v>
      </c>
      <c r="C12" s="44"/>
      <c r="D12" s="38"/>
      <c r="E12" s="38"/>
      <c r="F12" s="38"/>
      <c r="G12" s="38"/>
      <c r="H12" s="38"/>
      <c r="I12" s="36"/>
      <c r="J12" s="36"/>
      <c r="K12" s="36"/>
    </row>
    <row r="13" spans="2:11" s="32" customFormat="1" ht="18.95" customHeight="1">
      <c r="B13" s="37" t="s">
        <v>25</v>
      </c>
      <c r="C13" s="44"/>
      <c r="D13" s="38"/>
      <c r="E13" s="38"/>
      <c r="F13" s="38"/>
      <c r="G13" s="38"/>
      <c r="H13" s="38"/>
      <c r="I13" s="36"/>
      <c r="J13" s="36"/>
      <c r="K13" s="36"/>
    </row>
    <row r="14" spans="2:11" s="32" customFormat="1" ht="18.95" customHeight="1">
      <c r="B14" s="37" t="s">
        <v>25</v>
      </c>
      <c r="C14" s="44"/>
      <c r="D14" s="38"/>
      <c r="E14" s="38"/>
      <c r="F14" s="38"/>
      <c r="G14" s="38"/>
      <c r="H14" s="38"/>
      <c r="I14" s="36"/>
      <c r="J14" s="36"/>
      <c r="K14" s="36"/>
    </row>
    <row r="15" spans="2:11" s="32" customFormat="1" ht="18.95" customHeight="1">
      <c r="B15" s="37" t="s">
        <v>25</v>
      </c>
      <c r="C15" s="44"/>
      <c r="D15" s="38"/>
      <c r="E15" s="38"/>
      <c r="F15" s="38"/>
      <c r="G15" s="38"/>
      <c r="H15" s="38"/>
      <c r="I15" s="36"/>
      <c r="J15" s="36"/>
      <c r="K15" s="36"/>
    </row>
    <row r="16" spans="2:11" s="32" customFormat="1" ht="18.95" customHeight="1">
      <c r="B16" s="37" t="s">
        <v>25</v>
      </c>
      <c r="C16" s="44"/>
      <c r="D16" s="38"/>
      <c r="E16" s="38"/>
      <c r="F16" s="38"/>
      <c r="G16" s="38"/>
      <c r="H16" s="38"/>
      <c r="I16" s="36"/>
      <c r="J16" s="36"/>
      <c r="K16" s="36"/>
    </row>
    <row r="17" spans="2:11" s="32" customFormat="1" ht="18.95" customHeight="1">
      <c r="B17" s="37" t="s">
        <v>25</v>
      </c>
      <c r="C17" s="44"/>
      <c r="D17" s="38"/>
      <c r="E17" s="38"/>
      <c r="F17" s="38"/>
      <c r="G17" s="38"/>
      <c r="H17" s="38"/>
      <c r="I17" s="36"/>
      <c r="J17" s="36"/>
      <c r="K17" s="36"/>
    </row>
    <row r="18" spans="2:11" s="32" customFormat="1" ht="18.95" customHeight="1">
      <c r="B18" s="37" t="s">
        <v>25</v>
      </c>
      <c r="C18" s="44"/>
      <c r="D18" s="38"/>
      <c r="E18" s="38"/>
      <c r="F18" s="38"/>
      <c r="G18" s="38"/>
      <c r="H18" s="38"/>
      <c r="I18" s="36"/>
      <c r="J18" s="36"/>
      <c r="K18" s="36"/>
    </row>
    <row r="19" spans="2:11" s="32" customFormat="1" ht="18.95" customHeight="1">
      <c r="B19" s="37" t="s">
        <v>25</v>
      </c>
      <c r="C19" s="44"/>
      <c r="D19" s="38"/>
      <c r="E19" s="38"/>
      <c r="F19" s="38"/>
      <c r="G19" s="38"/>
      <c r="H19" s="38"/>
      <c r="I19" s="36"/>
      <c r="J19" s="36"/>
      <c r="K19" s="36"/>
    </row>
    <row r="20" spans="2:11" s="32" customFormat="1" ht="18.95" customHeight="1">
      <c r="B20" s="37" t="s">
        <v>26</v>
      </c>
      <c r="C20" s="44"/>
      <c r="D20" s="38"/>
      <c r="E20" s="38"/>
      <c r="F20" s="38"/>
      <c r="G20" s="38"/>
      <c r="H20" s="38"/>
      <c r="I20" s="36"/>
      <c r="J20" s="36"/>
      <c r="K20" s="36"/>
    </row>
    <row r="21" spans="2:11" ht="18.95" customHeight="1"/>
    <row r="22" spans="2:11" ht="18.95" customHeight="1"/>
    <row r="23" spans="2:11" ht="18.95" customHeight="1"/>
    <row r="24" spans="2:11" ht="18.95" customHeight="1"/>
    <row r="25" spans="2:11" ht="18.95" customHeight="1"/>
    <row r="26" spans="2:11" ht="18.95" customHeight="1"/>
    <row r="27" spans="2:11" ht="18.95" customHeight="1"/>
    <row r="28" spans="2:11" ht="18.95" customHeight="1"/>
    <row r="29" spans="2:11" ht="18.95" customHeight="1"/>
    <row r="30" spans="2:11" ht="18.95" customHeight="1"/>
    <row r="31" spans="2:11" ht="18.95" customHeight="1"/>
    <row r="32" spans="2:11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</sheetData>
  <sheetProtection sheet="1" insertColumns="0" insertRows="0" deleteColumns="0" deleteRows="0" sort="0" autoFilter="0"/>
  <dataConsolidate/>
  <mergeCells count="4">
    <mergeCell ref="I6:K6"/>
    <mergeCell ref="D1:G2"/>
    <mergeCell ref="D3:G4"/>
    <mergeCell ref="H1:K4"/>
  </mergeCells>
  <dataValidations count="2">
    <dataValidation type="textLength" operator="equal" allowBlank="1" showInputMessage="1" showErrorMessage="1" errorTitle="Si aplica, escriba X" sqref="I8:K20" xr:uid="{0FBBFD44-0D9D-E441-824E-2D040C248819}">
      <formula1>1</formula1>
    </dataValidation>
    <dataValidation type="list" allowBlank="1" showInputMessage="1" showErrorMessage="1" sqref="G21:G1048576" xr:uid="{6AE68697-B6CB-224F-AA55-C2312CFE72F6}">
      <formula1>"1. Doctorado,2. Maestría,3. Especialización,4. Profesional Universitario,5. Tecnólogo,6. Técnico Profesional"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493E84D8758A4394617898735CB114" ma:contentTypeVersion="21" ma:contentTypeDescription="Crear nuevo documento." ma:contentTypeScope="" ma:versionID="a23fb7cb25c2a87c0f04c89398933706">
  <xsd:schema xmlns:xsd="http://www.w3.org/2001/XMLSchema" xmlns:xs="http://www.w3.org/2001/XMLSchema" xmlns:p="http://schemas.microsoft.com/office/2006/metadata/properties" xmlns:ns2="d27b14dc-a666-4013-9265-daa31cbe4fe4" xmlns:ns3="788aeb63-47e8-4eba-851e-e2cfab7f12ef" targetNamespace="http://schemas.microsoft.com/office/2006/metadata/properties" ma:root="true" ma:fieldsID="8473ca766e6b6cf534af1033c484eaea" ns2:_="" ns3:_="">
    <xsd:import namespace="d27b14dc-a666-4013-9265-daa31cbe4fe4"/>
    <xsd:import namespace="788aeb63-47e8-4eba-851e-e2cfab7f12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b14dc-a666-4013-9265-daa31cbe4f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aeb63-47e8-4eba-851e-e2cfab7f12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9fc3af-1197-4d04-8bb2-86f473780fad}" ma:internalName="TaxCatchAll" ma:showField="CatchAllData" ma:web="788aeb63-47e8-4eba-851e-e2cfab7f12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8aeb63-47e8-4eba-851e-e2cfab7f12ef" xsi:nil="true"/>
    <lcf76f155ced4ddcb4097134ff3c332f xmlns="d27b14dc-a666-4013-9265-daa31cbe4f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261CAA-BA5D-4D43-85F9-536247550ACD}"/>
</file>

<file path=customXml/itemProps2.xml><?xml version="1.0" encoding="utf-8"?>
<ds:datastoreItem xmlns:ds="http://schemas.openxmlformats.org/officeDocument/2006/customXml" ds:itemID="{D4E5DFE3-EFB9-49F7-9186-03DC6D22D1E7}"/>
</file>

<file path=customXml/itemProps3.xml><?xml version="1.0" encoding="utf-8"?>
<ds:datastoreItem xmlns:ds="http://schemas.openxmlformats.org/officeDocument/2006/customXml" ds:itemID="{2AEDB446-FB12-4D96-BDF0-B3AB6C766F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01. General</vt:lpstr>
      <vt:lpstr>02. Estudiantes</vt:lpstr>
      <vt:lpstr>03. Profesores Resúmen</vt:lpstr>
      <vt:lpstr>04. Profesores Detallado</vt:lpstr>
      <vt:lpstr>05. Profesores Interacción</vt:lpstr>
      <vt:lpstr>06. Estudiantes Interacción</vt:lpstr>
      <vt:lpstr>07. Grupos y Líneas</vt:lpstr>
      <vt:lpstr>08. Proyectos y productos</vt:lpstr>
      <vt:lpstr>09. Bienestar</vt:lpstr>
      <vt:lpstr>Menú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Emiro Campo Rodriguez</dc:creator>
  <cp:keywords/>
  <dc:description/>
  <cp:lastModifiedBy>Yolanda Reinosa Tangarife</cp:lastModifiedBy>
  <cp:revision/>
  <dcterms:created xsi:type="dcterms:W3CDTF">2021-09-14T20:25:45Z</dcterms:created>
  <dcterms:modified xsi:type="dcterms:W3CDTF">2026-01-16T16:04:30Z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0x010100E7493E84D8758A4394617898735CB114</vt:lpwstr>
  </property>
</Properties>
</file>